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4° Trimestre\Información Financiera 4to Trimestre del 2022\SIRET\Ley de Disciplina Financiera\"/>
    </mc:Choice>
  </mc:AlternateContent>
  <bookViews>
    <workbookView xWindow="0" yWindow="0" windowWidth="20490" windowHeight="7305"/>
  </bookViews>
  <sheets>
    <sheet name="F6A" sheetId="2" r:id="rId1"/>
    <sheet name="F6B" sheetId="3" r:id="rId2"/>
    <sheet name="F6C" sheetId="4" r:id="rId3"/>
    <sheet name="F6D" sheetId="5" r:id="rId4"/>
    <sheet name="Hoja1" sheetId="12" state="hidden" r:id="rId5"/>
  </sheets>
  <externalReferences>
    <externalReference r:id="rId6"/>
    <externalReference r:id="rId7"/>
    <externalReference r:id="rId8"/>
  </externalReferences>
  <definedNames>
    <definedName name="_xlnm._FilterDatabase" localSheetId="0" hidden="1">F6A!$A$84:$G$157</definedName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_xlnm.Print_Area" localSheetId="0">F6A!$A$1:$G$191</definedName>
    <definedName name="_xlnm.Print_Area" localSheetId="1">F6B!$A$153:$G$177</definedName>
    <definedName name="ENTE_PUBLICO_A">'[3]Info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'[3]Info General'!$D$18</definedName>
    <definedName name="MONTO2">'[3]Info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'[3]Info General'!$F$18</definedName>
    <definedName name="_xlnm.Print_Titles" localSheetId="0">F6A!$2:$8</definedName>
    <definedName name="_xlnm.Print_Titles" localSheetId="1">F6B!$2:$8</definedName>
    <definedName name="TRIMESTRE">'[3]Info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2" l="1"/>
  <c r="C16" i="12"/>
  <c r="D6" i="12"/>
  <c r="C6" i="12"/>
  <c r="E25" i="12"/>
  <c r="E24" i="12"/>
  <c r="E23" i="12"/>
  <c r="E22" i="12"/>
  <c r="E21" i="12"/>
  <c r="E20" i="12"/>
  <c r="E19" i="12"/>
  <c r="E18" i="12"/>
  <c r="E17" i="12"/>
  <c r="E8" i="12"/>
  <c r="E9" i="12"/>
  <c r="E10" i="12"/>
  <c r="E11" i="12"/>
  <c r="E12" i="12"/>
  <c r="E13" i="12"/>
  <c r="E14" i="12"/>
  <c r="E15" i="12"/>
  <c r="E7" i="12"/>
  <c r="E16" i="12" l="1"/>
  <c r="E6" i="12"/>
  <c r="D26" i="12"/>
  <c r="C26" i="12"/>
  <c r="E26" i="12" l="1"/>
</calcChain>
</file>

<file path=xl/sharedStrings.xml><?xml version="1.0" encoding="utf-8"?>
<sst xmlns="http://schemas.openxmlformats.org/spreadsheetml/2006/main" count="487" uniqueCount="258">
  <si>
    <t>(PESOS)</t>
  </si>
  <si>
    <t>Concepto (c)</t>
  </si>
  <si>
    <t>Devengado</t>
  </si>
  <si>
    <t>Concepto</t>
  </si>
  <si>
    <t>Pagado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</si>
  <si>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</si>
  <si>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</si>
  <si>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</si>
  <si>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</si>
  <si>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</si>
  <si>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</si>
  <si>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</si>
  <si>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</si>
  <si>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</si>
  <si>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</si>
  <si>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</si>
  <si>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</si>
  <si>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</si>
  <si>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</si>
  <si>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</si>
  <si>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</si>
  <si>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</si>
  <si>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</si>
  <si>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</si>
  <si>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</si>
  <si>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</si>
  <si>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</si>
  <si>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</si>
  <si>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</si>
  <si>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</si>
  <si>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</si>
  <si>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</si>
  <si>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</si>
  <si>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</si>
  <si>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</si>
  <si>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</si>
  <si>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</si>
  <si>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</si>
  <si>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</si>
  <si>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</si>
  <si>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</si>
  <si>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</si>
  <si>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</si>
  <si>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</si>
  <si>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</si>
  <si>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</si>
  <si>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</si>
  <si>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</si>
  <si>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</si>
  <si>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</si>
  <si>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</si>
  <si>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</si>
  <si>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</si>
  <si>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</si>
  <si>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</si>
  <si>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</si>
  <si>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</si>
  <si>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</si>
  <si>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</si>
  <si>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</si>
  <si>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</si>
  <si>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</si>
  <si>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</si>
  <si>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</si>
  <si>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</si>
  <si>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</si>
  <si>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</si>
  <si>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</si>
  <si>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</si>
  <si>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</si>
  <si>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</si>
  <si>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</si>
  <si>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</si>
  <si>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</si>
  <si>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</si>
  <si>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</si>
  <si>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</si>
  <si>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</si>
  <si>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</si>
  <si>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</si>
  <si>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</si>
  <si>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</si>
  <si>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</si>
  <si>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</si>
  <si>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</si>
  <si>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</si>
  <si>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</si>
  <si>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</si>
  <si>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</si>
  <si>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</si>
  <si>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</si>
  <si>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</si>
  <si>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</si>
  <si>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</si>
  <si>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I. Gasto No Etiquetado (I=A+B+C+D+E+F+G+H)</t>
  </si>
  <si>
    <t>*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</si>
  <si>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</si>
  <si>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</si>
  <si>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</si>
  <si>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</si>
  <si>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</si>
  <si>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</si>
  <si>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</si>
  <si>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</si>
  <si>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</si>
  <si>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</si>
  <si>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</si>
  <si>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</si>
  <si>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</si>
  <si>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</si>
  <si>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</si>
  <si>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</si>
  <si>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</si>
  <si>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</si>
  <si>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</si>
  <si>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</si>
  <si>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</si>
  <si>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</si>
  <si>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</si>
  <si>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</si>
  <si>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</si>
  <si>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</si>
  <si>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</si>
  <si>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</si>
  <si>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</si>
  <si>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</si>
  <si>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</si>
  <si>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</si>
  <si>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</si>
  <si>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</si>
  <si>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</si>
  <si>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</si>
  <si>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</si>
  <si>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</si>
  <si>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</si>
  <si>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</si>
  <si>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</si>
  <si>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</si>
  <si>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</si>
  <si>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</si>
  <si>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</si>
  <si>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</si>
  <si>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</si>
  <si>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</si>
  <si>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</si>
  <si>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</si>
  <si>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</si>
  <si>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</si>
  <si>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</si>
  <si>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</si>
  <si>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</si>
  <si>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</si>
  <si>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</si>
  <si>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</si>
  <si>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Municipio de León, Gobierno del Estado de Guanajuato (a)</t>
  </si>
  <si>
    <t>1009 Presidente Municipal</t>
  </si>
  <si>
    <t>1010 Síndicos</t>
  </si>
  <si>
    <t>1011 Regidores</t>
  </si>
  <si>
    <t>1012 Delegados y Subdelegados Municipales</t>
  </si>
  <si>
    <t>1196 Dirección de Relaciones Públicas y Agenda</t>
  </si>
  <si>
    <t>1198 Dirección de Atención Ciudadana</t>
  </si>
  <si>
    <t>1212 Dirección General de Gobierno</t>
  </si>
  <si>
    <t>1216 Dirección General de Archivos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</si>
  <si>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</si>
  <si>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</si>
  <si>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</si>
  <si>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</si>
  <si>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</si>
  <si>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1514 Dirección General de Protección Civil</t>
  </si>
  <si>
    <t>1519 Dirección de Centro de Formación Policial</t>
  </si>
  <si>
    <t>1523 Juzgado Cívico General</t>
  </si>
  <si>
    <t>1610 Dirección General de Comunicación Social</t>
  </si>
  <si>
    <t>1710 Dirección General de Desarrollo Institucional</t>
  </si>
  <si>
    <t>1810 Dirección General de Desarrollo Rural</t>
  </si>
  <si>
    <t>1816 Dirección de Programas Estratégicos</t>
  </si>
  <si>
    <t>1910 Dirección de Desarrollo y Participación Ciudadana</t>
  </si>
  <si>
    <t>2010 Dirección General de Desarrollo Urbano</t>
  </si>
  <si>
    <t>2110 Dirección General de Economía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</si>
  <si>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</si>
  <si>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</si>
  <si>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</si>
  <si>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</si>
  <si>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</si>
  <si>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</si>
  <si>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3110 Dirección General de Hospitalidad y Turismo</t>
  </si>
  <si>
    <t>3210 Dirección General de Innovación</t>
  </si>
  <si>
    <t>4010 Unidad de Transparencia</t>
  </si>
  <si>
    <t>4011 Juzgados Administrativos Municipales</t>
  </si>
  <si>
    <t>5010 Patronato de Bomberos de León Guanajuato</t>
  </si>
  <si>
    <t>5013 Patronato Explora</t>
  </si>
  <si>
    <t>5019 Instituto Municipal de las Mujeres</t>
  </si>
  <si>
    <t>5021 Patronato del Parque Zoológico de León</t>
  </si>
  <si>
    <t>5052 Instituto Municipal de la Juventud</t>
  </si>
  <si>
    <t>5053 Patronato del Parque Ecológico Metropolitano</t>
  </si>
  <si>
    <t>5056 Fideicomiso Museo de la Ciudad de León</t>
  </si>
  <si>
    <t>3010 Deuda Pública Municipal</t>
  </si>
  <si>
    <t xml:space="preserve">PRESIDENTA MUNICIPAL                                                                                                 </t>
  </si>
  <si>
    <t>MTRA. ALEJANDRA GUTIÉRREZ CAMPOS</t>
  </si>
  <si>
    <t xml:space="preserve">TESORERA MUNICIPAL               </t>
  </si>
  <si>
    <t xml:space="preserve"> </t>
  </si>
  <si>
    <t>1211 Dirección General de Asuntos Jurídicos</t>
  </si>
  <si>
    <t>1194 Dirección de Presupuesto Participativo y Delegaciones</t>
  </si>
  <si>
    <t>1195 Secretaría de Vinculación y Atención a los Leoneses</t>
  </si>
  <si>
    <t>1210 Secretaría del H. Ayuntamiento</t>
  </si>
  <si>
    <t>1214 Dirección General de Apoyo a la Función Edilicia</t>
  </si>
  <si>
    <t>1218 Subsecretaría Técnica</t>
  </si>
  <si>
    <t>1310 Tesorería Municipal</t>
  </si>
  <si>
    <t>1510 Secretaría de Seguridad, Prevención y Protección Ciudadana</t>
  </si>
  <si>
    <t>1512 Dirección General de Policía Municipal y Policía Vial</t>
  </si>
  <si>
    <t>1517 Dirección General de Prevención del Delito y Participación Social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</si>
  <si>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</si>
  <si>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</si>
  <si>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</si>
  <si>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</si>
  <si>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</si>
  <si>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</si>
  <si>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</si>
  <si>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1800 Secretaría para el Fortalecimiento Social de León</t>
  </si>
  <si>
    <t>1815 Dirección General de Desarrollo Social</t>
  </si>
  <si>
    <t>1817 Subdirección de Pipas Municipales</t>
  </si>
  <si>
    <t>2100 Secretaría para la Reactivación Económica de León</t>
  </si>
  <si>
    <t>2111 Dirección de Comercio, Consumo y Abasto</t>
  </si>
  <si>
    <t>2810 Egreso Aplicable a Diversas Dependencias</t>
  </si>
  <si>
    <t>3510 Dirección General de Gestión Gubernamental</t>
  </si>
  <si>
    <t>4012 Defensoría de Oficio en Materia Administrativa</t>
  </si>
  <si>
    <t>4013 Instituto Municipal de Planeación (IMPLAN)</t>
  </si>
  <si>
    <t>5011 Comisión Municipal de Cultura Física y Deporte de León (COMUDE)</t>
  </si>
  <si>
    <t>5012 Sistema para el Desarrollo Integral de la Familia (DIF León)</t>
  </si>
  <si>
    <t>5017 Instituto Municipal de Vivienda de León (IMUVI)</t>
  </si>
  <si>
    <t>5018 Instituto Cultural de León (ICL)</t>
  </si>
  <si>
    <t>5051 Fideicomiso de Obras por Cooperación (FIDOC)</t>
  </si>
  <si>
    <t>5057 Sistema Integral de Aseo Público de León (SIAP)</t>
  </si>
  <si>
    <t>5058 Academia Metropolitana de Seguridad Pública de León</t>
  </si>
  <si>
    <t>2112 Dirección de Atracción de Inversiones</t>
  </si>
  <si>
    <t xml:space="preserve">5055 Fideicomiso Ciudad Industrial de León </t>
  </si>
  <si>
    <t>C.P. GRACIELA RODRÍGUEZ FLORES</t>
  </si>
  <si>
    <t>Del 1 de enero al 31 de Diciembre de 2022 (b)</t>
  </si>
  <si>
    <t>Municipio de León</t>
  </si>
  <si>
    <t>Informe de cuentas por pagar y que integran el pasivo circulante al cierre del ejercicio</t>
  </si>
  <si>
    <t>Ejercicio 2022</t>
  </si>
  <si>
    <t>COG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</si>
  <si>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</si>
  <si>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</si>
  <si>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</si>
  <si>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</si>
  <si>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</si>
  <si>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</si>
  <si>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</si>
  <si>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</si>
  <si>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</si>
  <si>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</si>
  <si>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</si>
  <si>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</si>
  <si>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</si>
  <si>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</si>
  <si>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</si>
  <si>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Total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</si>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</sst>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7" fillId="0" borderId="0"/>
    <xf numFmtId="0" fontId="2" fillId="0" borderId="0"/>
  </cellStyleXfs>
  <cellXfs count="115">
    <xf numFmtId="0" fontId="0" fillId="0" borderId="0" xfId="0"/>
    <xf numFmtId="43" fontId="0" fillId="0" borderId="0" xfId="1" applyFont="1"/>
    <xf numFmtId="0" fontId="2" fillId="0" borderId="0" xfId="0" applyFont="1"/>
    <xf numFmtId="0" fontId="2" fillId="0" borderId="1" xfId="0" applyFont="1" applyBorder="1"/>
    <xf numFmtId="164" fontId="3" fillId="0" borderId="3" xfId="2" applyNumberFormat="1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vertical="center"/>
    </xf>
    <xf numFmtId="0" fontId="5" fillId="0" borderId="24" xfId="0" applyFont="1" applyBorder="1" applyAlignment="1">
      <alignment horizontal="righ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 inden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164" fontId="3" fillId="0" borderId="0" xfId="2" applyNumberFormat="1" applyFont="1" applyBorder="1" applyAlignment="1" applyProtection="1">
      <alignment horizontal="center" vertical="top" wrapText="1"/>
      <protection locked="0"/>
    </xf>
    <xf numFmtId="166" fontId="2" fillId="0" borderId="0" xfId="1" applyNumberFormat="1" applyFont="1"/>
    <xf numFmtId="43" fontId="2" fillId="0" borderId="0" xfId="1" applyFont="1"/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horizontal="left" vertical="center" indent="6"/>
    </xf>
    <xf numFmtId="0" fontId="2" fillId="0" borderId="10" xfId="0" applyFont="1" applyFill="1" applyBorder="1" applyAlignment="1">
      <alignment horizontal="left" vertical="center" indent="9"/>
    </xf>
    <xf numFmtId="0" fontId="2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center" indent="3"/>
    </xf>
    <xf numFmtId="3" fontId="2" fillId="0" borderId="10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wrapText="1" indent="9"/>
    </xf>
    <xf numFmtId="0" fontId="2" fillId="0" borderId="10" xfId="0" applyFont="1" applyFill="1" applyBorder="1" applyAlignment="1">
      <alignment horizontal="left" wrapText="1" indent="9"/>
    </xf>
    <xf numFmtId="43" fontId="8" fillId="2" borderId="9" xfId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indent="3"/>
    </xf>
    <xf numFmtId="165" fontId="8" fillId="3" borderId="10" xfId="1" applyNumberFormat="1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>
      <alignment horizontal="left" vertical="center" indent="6"/>
    </xf>
    <xf numFmtId="165" fontId="2" fillId="3" borderId="10" xfId="1" applyNumberFormat="1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>
      <alignment horizontal="left" vertical="center" indent="9"/>
    </xf>
    <xf numFmtId="0" fontId="2" fillId="3" borderId="10" xfId="0" applyFont="1" applyFill="1" applyBorder="1" applyAlignment="1">
      <alignment horizontal="left" vertical="center" indent="3"/>
    </xf>
    <xf numFmtId="165" fontId="2" fillId="3" borderId="10" xfId="1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3"/>
    </xf>
    <xf numFmtId="0" fontId="2" fillId="3" borderId="10" xfId="0" applyFont="1" applyFill="1" applyBorder="1" applyAlignment="1">
      <alignment horizontal="left" indent="9"/>
    </xf>
    <xf numFmtId="0" fontId="2" fillId="3" borderId="10" xfId="0" applyFont="1" applyFill="1" applyBorder="1" applyAlignment="1">
      <alignment horizontal="left" indent="3"/>
    </xf>
    <xf numFmtId="0" fontId="8" fillId="3" borderId="10" xfId="0" applyFont="1" applyFill="1" applyBorder="1" applyAlignment="1">
      <alignment horizontal="left" indent="3"/>
    </xf>
    <xf numFmtId="0" fontId="2" fillId="0" borderId="11" xfId="0" applyFont="1" applyBorder="1" applyAlignment="1">
      <alignment vertical="center"/>
    </xf>
    <xf numFmtId="43" fontId="2" fillId="0" borderId="11" xfId="1" applyFont="1" applyBorder="1"/>
    <xf numFmtId="0" fontId="2" fillId="0" borderId="0" xfId="0" applyFont="1" applyBorder="1" applyAlignment="1">
      <alignment vertical="center"/>
    </xf>
    <xf numFmtId="43" fontId="2" fillId="0" borderId="0" xfId="1" applyFont="1" applyBorder="1"/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indent="3"/>
    </xf>
    <xf numFmtId="3" fontId="8" fillId="0" borderId="12" xfId="0" applyNumberFormat="1" applyFont="1" applyFill="1" applyBorder="1" applyAlignment="1" applyProtection="1">
      <alignment vertical="center"/>
      <protection locked="0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left" vertical="center" indent="6"/>
      <protection locked="0"/>
    </xf>
    <xf numFmtId="3" fontId="2" fillId="0" borderId="10" xfId="0" applyNumberFormat="1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>
      <alignment vertical="center"/>
    </xf>
    <xf numFmtId="0" fontId="8" fillId="0" borderId="14" xfId="0" applyFont="1" applyBorder="1"/>
    <xf numFmtId="166" fontId="8" fillId="0" borderId="9" xfId="1" applyNumberFormat="1" applyFont="1" applyBorder="1" applyAlignment="1">
      <alignment vertical="center"/>
    </xf>
    <xf numFmtId="0" fontId="8" fillId="0" borderId="0" xfId="0" applyFont="1"/>
    <xf numFmtId="0" fontId="8" fillId="2" borderId="13" xfId="0" applyFont="1" applyFill="1" applyBorder="1" applyAlignment="1">
      <alignment horizontal="center" vertical="center"/>
    </xf>
    <xf numFmtId="165" fontId="8" fillId="0" borderId="4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 wrapText="1" indent="6"/>
    </xf>
    <xf numFmtId="165" fontId="8" fillId="0" borderId="6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 wrapText="1"/>
      <protection locked="0"/>
    </xf>
    <xf numFmtId="165" fontId="2" fillId="0" borderId="6" xfId="1" applyNumberFormat="1" applyFont="1" applyFill="1" applyBorder="1" applyAlignment="1">
      <alignment vertical="center"/>
    </xf>
    <xf numFmtId="0" fontId="2" fillId="0" borderId="8" xfId="0" applyFont="1" applyFill="1" applyBorder="1"/>
    <xf numFmtId="0" fontId="8" fillId="0" borderId="10" xfId="0" applyFont="1" applyFill="1" applyBorder="1" applyAlignment="1">
      <alignment horizontal="left" indent="3"/>
    </xf>
    <xf numFmtId="0" fontId="8" fillId="2" borderId="14" xfId="0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 applyProtection="1">
      <alignment horizontal="right" vertical="center"/>
      <protection locked="0"/>
    </xf>
    <xf numFmtId="165" fontId="2" fillId="0" borderId="6" xfId="1" applyNumberFormat="1" applyFont="1" applyFill="1" applyBorder="1" applyAlignment="1" applyProtection="1">
      <alignment horizontal="right" vertical="center"/>
      <protection locked="0"/>
    </xf>
    <xf numFmtId="165" fontId="2" fillId="0" borderId="6" xfId="1" applyNumberFormat="1" applyFont="1" applyFill="1" applyBorder="1" applyAlignment="1">
      <alignment horizontal="right" vertical="center"/>
    </xf>
    <xf numFmtId="165" fontId="8" fillId="0" borderId="6" xfId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164" fontId="3" fillId="0" borderId="0" xfId="2" applyNumberFormat="1" applyFont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43" fontId="8" fillId="2" borderId="9" xfId="1" applyFont="1" applyFill="1" applyBorder="1" applyAlignment="1">
      <alignment horizontal="center" vertical="center" wrapText="1"/>
    </xf>
    <xf numFmtId="43" fontId="8" fillId="2" borderId="11" xfId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8">
    <cellStyle name="Millares" xfId="1" builtinId="3"/>
    <cellStyle name="Millares 2" xfId="2"/>
    <cellStyle name="Millares 2 6 2" xfId="5"/>
    <cellStyle name="Normal" xfId="0" builtinId="0"/>
    <cellStyle name="Normal 2" xfId="7"/>
    <cellStyle name="Normal 2 2 2" xfId="6"/>
    <cellStyle name="Normal 3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G191"/>
  <sheetViews>
    <sheetView showGridLines="0" tabSelected="1" topLeftCell="A2" workbookViewId="0">
      <selection activeCell="A5" sqref="A5:G5"/>
    </sheetView>
  </sheetViews>
  <sheetFormatPr baseColWidth="10" defaultRowHeight="11.25" x14ac:dyDescent="0.2"/>
  <cols>
    <col min="1" max="1" width="74.85546875" style="2" customWidth="1"/>
    <col min="2" max="7" width="16.85546875" style="21" bestFit="1" customWidth="1"/>
    <col min="8" max="16384" width="11.42578125" style="2"/>
  </cols>
  <sheetData>
    <row r="1" spans="1:7" hidden="1" x14ac:dyDescent="0.2">
      <c r="A1" s="94" t="s">
        <v>5</v>
      </c>
      <c r="B1" s="87"/>
      <c r="C1" s="87"/>
      <c r="D1" s="87"/>
      <c r="E1" s="87"/>
      <c r="F1" s="87"/>
      <c r="G1" s="87"/>
    </row>
    <row r="2" spans="1:7" x14ac:dyDescent="0.2">
      <c r="A2" s="95" t="s">
        <v>154</v>
      </c>
      <c r="B2" s="95"/>
      <c r="C2" s="95"/>
      <c r="D2" s="95"/>
      <c r="E2" s="95"/>
      <c r="F2" s="95"/>
      <c r="G2" s="95"/>
    </row>
    <row r="3" spans="1:7" x14ac:dyDescent="0.2">
      <c r="A3" s="96" t="s">
        <v>6</v>
      </c>
      <c r="B3" s="96"/>
      <c r="C3" s="96"/>
      <c r="D3" s="96"/>
      <c r="E3" s="96"/>
      <c r="F3" s="96"/>
      <c r="G3" s="96"/>
    </row>
    <row r="4" spans="1:7" x14ac:dyDescent="0.2">
      <c r="A4" s="96" t="s">
        <v>7</v>
      </c>
      <c r="B4" s="96"/>
      <c r="C4" s="96"/>
      <c r="D4" s="96"/>
      <c r="E4" s="96"/>
      <c r="F4" s="96"/>
      <c r="G4" s="96"/>
    </row>
    <row r="5" spans="1:7" x14ac:dyDescent="0.2">
      <c r="A5" s="97" t="s">
        <v>236</v>
      </c>
      <c r="B5" s="97"/>
      <c r="C5" s="97"/>
      <c r="D5" s="97"/>
      <c r="E5" s="97"/>
      <c r="F5" s="97"/>
      <c r="G5" s="97"/>
    </row>
    <row r="6" spans="1:7" x14ac:dyDescent="0.2">
      <c r="A6" s="89" t="s">
        <v>0</v>
      </c>
      <c r="B6" s="89"/>
      <c r="C6" s="89"/>
      <c r="D6" s="89"/>
      <c r="E6" s="89"/>
      <c r="F6" s="89"/>
      <c r="G6" s="89"/>
    </row>
    <row r="7" spans="1:7" x14ac:dyDescent="0.2">
      <c r="A7" s="91" t="s">
        <v>1</v>
      </c>
      <c r="B7" s="92" t="s">
        <v>8</v>
      </c>
      <c r="C7" s="92"/>
      <c r="D7" s="92"/>
      <c r="E7" s="92"/>
      <c r="F7" s="92"/>
      <c r="G7" s="93" t="s">
        <v>9</v>
      </c>
    </row>
    <row r="8" spans="1:7" ht="52.5" customHeight="1" x14ac:dyDescent="0.2">
      <c r="A8" s="91"/>
      <c r="B8" s="33" t="s">
        <v>10</v>
      </c>
      <c r="C8" s="33" t="s">
        <v>11</v>
      </c>
      <c r="D8" s="33" t="s">
        <v>12</v>
      </c>
      <c r="E8" s="33" t="s">
        <v>2</v>
      </c>
      <c r="F8" s="33" t="s">
        <v>13</v>
      </c>
      <c r="G8" s="92"/>
    </row>
    <row r="9" spans="1:7" x14ac:dyDescent="0.2">
      <c r="A9" s="34" t="s">
        <v>14</v>
      </c>
      <c r="B9" s="35">
        <v>5033206859.579999</v>
      </c>
      <c r="C9" s="35">
        <v>1426722182.4599998</v>
      </c>
      <c r="D9" s="35">
        <v>6459929042.1399994</v>
      </c>
      <c r="E9" s="35">
        <v>5180448333.1099997</v>
      </c>
      <c r="F9" s="35">
        <v>5148598523.3400002</v>
      </c>
      <c r="G9" s="35">
        <v>1279480709.03</v>
      </c>
    </row>
    <row r="10" spans="1:7" x14ac:dyDescent="0.2">
      <c r="A10" s="36" t="s">
        <v>15</v>
      </c>
      <c r="B10" s="37">
        <v>2522280324.2400002</v>
      </c>
      <c r="C10" s="37">
        <v>-94315857.440000027</v>
      </c>
      <c r="D10" s="37">
        <v>2427964467.1999998</v>
      </c>
      <c r="E10" s="37">
        <v>2359909347.9699998</v>
      </c>
      <c r="F10" s="37">
        <v>2337484351.3899999</v>
      </c>
      <c r="G10" s="37">
        <v>68055119.229999632</v>
      </c>
    </row>
    <row r="11" spans="1:7" x14ac:dyDescent="0.2">
      <c r="A11" s="38" t="s">
        <v>16</v>
      </c>
      <c r="B11" s="37">
        <v>1328900738.4000001</v>
      </c>
      <c r="C11" s="37">
        <v>-125949792.96999998</v>
      </c>
      <c r="D11" s="37">
        <v>1202950945.4299996</v>
      </c>
      <c r="E11" s="37">
        <v>1191494959.1199996</v>
      </c>
      <c r="F11" s="37">
        <v>1191442647.1299999</v>
      </c>
      <c r="G11" s="37">
        <v>11455986.309999943</v>
      </c>
    </row>
    <row r="12" spans="1:7" x14ac:dyDescent="0.2">
      <c r="A12" s="38" t="s">
        <v>17</v>
      </c>
      <c r="B12" s="37">
        <v>21000000</v>
      </c>
      <c r="C12" s="37">
        <v>2272325</v>
      </c>
      <c r="D12" s="37">
        <v>23272325.399999999</v>
      </c>
      <c r="E12" s="37">
        <v>22446987.530000001</v>
      </c>
      <c r="F12" s="37">
        <v>22446987.530000001</v>
      </c>
      <c r="G12" s="37">
        <v>825337.86999999732</v>
      </c>
    </row>
    <row r="13" spans="1:7" x14ac:dyDescent="0.2">
      <c r="A13" s="38" t="s">
        <v>18</v>
      </c>
      <c r="B13" s="37">
        <v>279619366.19999987</v>
      </c>
      <c r="C13" s="37">
        <v>-16122652.85999999</v>
      </c>
      <c r="D13" s="37">
        <v>263496713.33999991</v>
      </c>
      <c r="E13" s="37">
        <v>262551149.03999996</v>
      </c>
      <c r="F13" s="37">
        <v>262461492.67000002</v>
      </c>
      <c r="G13" s="37">
        <v>945564.29999995232</v>
      </c>
    </row>
    <row r="14" spans="1:7" x14ac:dyDescent="0.2">
      <c r="A14" s="38" t="s">
        <v>19</v>
      </c>
      <c r="B14" s="37">
        <v>194190048.47999996</v>
      </c>
      <c r="C14" s="37">
        <v>-6139017.3500000006</v>
      </c>
      <c r="D14" s="37">
        <v>188051031.13000005</v>
      </c>
      <c r="E14" s="37">
        <v>143239502.27000007</v>
      </c>
      <c r="F14" s="37">
        <v>121708125.92000002</v>
      </c>
      <c r="G14" s="37">
        <v>44811528.859999985</v>
      </c>
    </row>
    <row r="15" spans="1:7" x14ac:dyDescent="0.2">
      <c r="A15" s="38" t="s">
        <v>20</v>
      </c>
      <c r="B15" s="37">
        <v>698570171.16000044</v>
      </c>
      <c r="C15" s="37">
        <v>51623280.73999995</v>
      </c>
      <c r="D15" s="37">
        <v>750193451.89999998</v>
      </c>
      <c r="E15" s="37">
        <v>740176750.01000023</v>
      </c>
      <c r="F15" s="37">
        <v>739425098.13999975</v>
      </c>
      <c r="G15" s="37">
        <v>10016701.889999747</v>
      </c>
    </row>
    <row r="16" spans="1:7" x14ac:dyDescent="0.2">
      <c r="A16" s="38" t="s">
        <v>21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2">
      <c r="A17" s="38" t="s">
        <v>22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2">
      <c r="A18" s="36" t="s">
        <v>23</v>
      </c>
      <c r="B18" s="37">
        <v>356133673.86000001</v>
      </c>
      <c r="C18" s="37">
        <v>28394655.409999989</v>
      </c>
      <c r="D18" s="37">
        <v>384528329.96999991</v>
      </c>
      <c r="E18" s="37">
        <v>303977319.08999997</v>
      </c>
      <c r="F18" s="37">
        <v>303976785.08999997</v>
      </c>
      <c r="G18" s="37">
        <v>80551010.879999936</v>
      </c>
    </row>
    <row r="19" spans="1:7" x14ac:dyDescent="0.2">
      <c r="A19" s="38" t="s">
        <v>24</v>
      </c>
      <c r="B19" s="37">
        <v>14852584.119999995</v>
      </c>
      <c r="C19" s="37">
        <v>1534982.9799999997</v>
      </c>
      <c r="D19" s="37">
        <v>16387567.099999996</v>
      </c>
      <c r="E19" s="37">
        <v>12044401.370000008</v>
      </c>
      <c r="F19" s="37">
        <v>12043867.370000008</v>
      </c>
      <c r="G19" s="37">
        <v>4343165.7299999874</v>
      </c>
    </row>
    <row r="20" spans="1:7" x14ac:dyDescent="0.2">
      <c r="A20" s="38" t="s">
        <v>25</v>
      </c>
      <c r="B20" s="37">
        <v>20658363.450000003</v>
      </c>
      <c r="C20" s="37">
        <v>1840765.5300000005</v>
      </c>
      <c r="D20" s="37">
        <v>22499128.979999997</v>
      </c>
      <c r="E20" s="37">
        <v>17417991.449999999</v>
      </c>
      <c r="F20" s="37">
        <v>17417991.449999999</v>
      </c>
      <c r="G20" s="37">
        <v>5081137.5299999975</v>
      </c>
    </row>
    <row r="21" spans="1:7" x14ac:dyDescent="0.2">
      <c r="A21" s="38" t="s">
        <v>26</v>
      </c>
      <c r="B21" s="37">
        <v>558391</v>
      </c>
      <c r="C21" s="37">
        <v>-5473.1499999999942</v>
      </c>
      <c r="D21" s="37">
        <v>552917.85</v>
      </c>
      <c r="E21" s="37">
        <v>543072.25</v>
      </c>
      <c r="F21" s="37">
        <v>543072.25</v>
      </c>
      <c r="G21" s="37">
        <v>9845.5999999999767</v>
      </c>
    </row>
    <row r="22" spans="1:7" x14ac:dyDescent="0.2">
      <c r="A22" s="38" t="s">
        <v>27</v>
      </c>
      <c r="B22" s="37">
        <v>19687452</v>
      </c>
      <c r="C22" s="37">
        <v>4600130.2299999995</v>
      </c>
      <c r="D22" s="37">
        <v>24287582.23</v>
      </c>
      <c r="E22" s="37">
        <v>18124034.040000003</v>
      </c>
      <c r="F22" s="37">
        <v>18124034.040000003</v>
      </c>
      <c r="G22" s="37">
        <v>6163548.1899999976</v>
      </c>
    </row>
    <row r="23" spans="1:7" x14ac:dyDescent="0.2">
      <c r="A23" s="38" t="s">
        <v>28</v>
      </c>
      <c r="B23" s="37">
        <v>10897574.490000002</v>
      </c>
      <c r="C23" s="37">
        <v>5677958.620000001</v>
      </c>
      <c r="D23" s="37">
        <v>16575533.109999999</v>
      </c>
      <c r="E23" s="37">
        <v>12548375.370000003</v>
      </c>
      <c r="F23" s="37">
        <v>12548375.370000003</v>
      </c>
      <c r="G23" s="37">
        <v>4027157.7399999965</v>
      </c>
    </row>
    <row r="24" spans="1:7" x14ac:dyDescent="0.2">
      <c r="A24" s="38" t="s">
        <v>29</v>
      </c>
      <c r="B24" s="37">
        <v>180870181.13999999</v>
      </c>
      <c r="C24" s="37">
        <v>1426759.7799999998</v>
      </c>
      <c r="D24" s="37">
        <v>182296941.61999989</v>
      </c>
      <c r="E24" s="37">
        <v>164006080.27999994</v>
      </c>
      <c r="F24" s="37">
        <v>164006080.27999994</v>
      </c>
      <c r="G24" s="37">
        <v>18290861.339999944</v>
      </c>
    </row>
    <row r="25" spans="1:7" x14ac:dyDescent="0.2">
      <c r="A25" s="38" t="s">
        <v>30</v>
      </c>
      <c r="B25" s="37">
        <v>35442746.359999992</v>
      </c>
      <c r="C25" s="37">
        <v>19286088.969999995</v>
      </c>
      <c r="D25" s="37">
        <v>54728835.330000013</v>
      </c>
      <c r="E25" s="37">
        <v>21907313.499999993</v>
      </c>
      <c r="F25" s="37">
        <v>21907313.499999993</v>
      </c>
      <c r="G25" s="37">
        <v>32821521.830000021</v>
      </c>
    </row>
    <row r="26" spans="1:7" x14ac:dyDescent="0.2">
      <c r="A26" s="38" t="s">
        <v>31</v>
      </c>
      <c r="B26" s="37">
        <v>4484540.12</v>
      </c>
      <c r="C26" s="37">
        <v>489273.61999999988</v>
      </c>
      <c r="D26" s="37">
        <v>4973813.7399999993</v>
      </c>
      <c r="E26" s="37">
        <v>4630813.13</v>
      </c>
      <c r="F26" s="37">
        <v>4630813.13</v>
      </c>
      <c r="G26" s="37">
        <v>343000.6099999994</v>
      </c>
    </row>
    <row r="27" spans="1:7" x14ac:dyDescent="0.2">
      <c r="A27" s="38" t="s">
        <v>32</v>
      </c>
      <c r="B27" s="37">
        <v>68681841.179999977</v>
      </c>
      <c r="C27" s="37">
        <v>-6455831.1700000027</v>
      </c>
      <c r="D27" s="37">
        <v>62226010.01000002</v>
      </c>
      <c r="E27" s="37">
        <v>52755237.700000025</v>
      </c>
      <c r="F27" s="37">
        <v>52755237.700000025</v>
      </c>
      <c r="G27" s="37">
        <v>9470772.3099999949</v>
      </c>
    </row>
    <row r="28" spans="1:7" x14ac:dyDescent="0.2">
      <c r="A28" s="36" t="s">
        <v>33</v>
      </c>
      <c r="B28" s="37">
        <v>873209017.83000016</v>
      </c>
      <c r="C28" s="37">
        <v>184255919.78000006</v>
      </c>
      <c r="D28" s="37">
        <v>1057464937.6100001</v>
      </c>
      <c r="E28" s="37">
        <v>865390799.3499999</v>
      </c>
      <c r="F28" s="37">
        <v>861201012.67999995</v>
      </c>
      <c r="G28" s="37">
        <v>192074138.26000014</v>
      </c>
    </row>
    <row r="29" spans="1:7" x14ac:dyDescent="0.2">
      <c r="A29" s="38" t="s">
        <v>34</v>
      </c>
      <c r="B29" s="37">
        <v>254374344.57000011</v>
      </c>
      <c r="C29" s="37">
        <v>16713188.249999996</v>
      </c>
      <c r="D29" s="37">
        <v>271087532.82000005</v>
      </c>
      <c r="E29" s="37">
        <v>248483044.79999998</v>
      </c>
      <c r="F29" s="37">
        <v>248308570.79999998</v>
      </c>
      <c r="G29" s="37">
        <v>22604488.02000007</v>
      </c>
    </row>
    <row r="30" spans="1:7" x14ac:dyDescent="0.2">
      <c r="A30" s="38" t="s">
        <v>35</v>
      </c>
      <c r="B30" s="37">
        <v>66405905.819999993</v>
      </c>
      <c r="C30" s="37">
        <v>26241241.149999995</v>
      </c>
      <c r="D30" s="37">
        <v>92647146.970000029</v>
      </c>
      <c r="E30" s="37">
        <v>69287922.150000021</v>
      </c>
      <c r="F30" s="37">
        <v>69287922.150000021</v>
      </c>
      <c r="G30" s="37">
        <v>23359224.820000008</v>
      </c>
    </row>
    <row r="31" spans="1:7" x14ac:dyDescent="0.2">
      <c r="A31" s="38" t="s">
        <v>36</v>
      </c>
      <c r="B31" s="37">
        <v>109362024.29000002</v>
      </c>
      <c r="C31" s="37">
        <v>47245593.800000027</v>
      </c>
      <c r="D31" s="37">
        <v>156607618.09</v>
      </c>
      <c r="E31" s="37">
        <v>110669200.58999997</v>
      </c>
      <c r="F31" s="37">
        <v>107677560.94999996</v>
      </c>
      <c r="G31" s="37">
        <v>45938417.50000003</v>
      </c>
    </row>
    <row r="32" spans="1:7" x14ac:dyDescent="0.2">
      <c r="A32" s="38" t="s">
        <v>37</v>
      </c>
      <c r="B32" s="37">
        <v>45071343.260000005</v>
      </c>
      <c r="C32" s="37">
        <v>-751219.91000000015</v>
      </c>
      <c r="D32" s="37">
        <v>44320123.349999994</v>
      </c>
      <c r="E32" s="37">
        <v>42555326.289999992</v>
      </c>
      <c r="F32" s="37">
        <v>42543439.209999993</v>
      </c>
      <c r="G32" s="37">
        <v>1764797.0600000024</v>
      </c>
    </row>
    <row r="33" spans="1:7" x14ac:dyDescent="0.2">
      <c r="A33" s="38" t="s">
        <v>38</v>
      </c>
      <c r="B33" s="37">
        <v>150334343.74000022</v>
      </c>
      <c r="C33" s="37">
        <v>58157155.470000029</v>
      </c>
      <c r="D33" s="37">
        <v>208491499.2100001</v>
      </c>
      <c r="E33" s="37">
        <v>157637040.04000005</v>
      </c>
      <c r="F33" s="37">
        <v>157274133.60000005</v>
      </c>
      <c r="G33" s="37">
        <v>50854459.170000046</v>
      </c>
    </row>
    <row r="34" spans="1:7" x14ac:dyDescent="0.2">
      <c r="A34" s="38" t="s">
        <v>39</v>
      </c>
      <c r="B34" s="37">
        <v>89283816.349999979</v>
      </c>
      <c r="C34" s="37">
        <v>14737956.510000002</v>
      </c>
      <c r="D34" s="37">
        <v>104021772.86000003</v>
      </c>
      <c r="E34" s="37">
        <v>96471613.280000016</v>
      </c>
      <c r="F34" s="37">
        <v>96471613.280000016</v>
      </c>
      <c r="G34" s="37">
        <v>7550159.5800000131</v>
      </c>
    </row>
    <row r="35" spans="1:7" x14ac:dyDescent="0.2">
      <c r="A35" s="38" t="s">
        <v>40</v>
      </c>
      <c r="B35" s="37">
        <v>4518737.93</v>
      </c>
      <c r="C35" s="37">
        <v>-1746560.62</v>
      </c>
      <c r="D35" s="37">
        <v>2772177.31</v>
      </c>
      <c r="E35" s="37">
        <v>2055443.8599999999</v>
      </c>
      <c r="F35" s="37">
        <v>2055443.8599999999</v>
      </c>
      <c r="G35" s="37">
        <v>716733.45000000019</v>
      </c>
    </row>
    <row r="36" spans="1:7" x14ac:dyDescent="0.2">
      <c r="A36" s="38" t="s">
        <v>41</v>
      </c>
      <c r="B36" s="37">
        <v>37509191.829999991</v>
      </c>
      <c r="C36" s="37">
        <v>31190365.080000002</v>
      </c>
      <c r="D36" s="37">
        <v>68699556.909999996</v>
      </c>
      <c r="E36" s="37">
        <v>65950886.939999983</v>
      </c>
      <c r="F36" s="37">
        <v>65571856.939999983</v>
      </c>
      <c r="G36" s="37">
        <v>2748669.9700000137</v>
      </c>
    </row>
    <row r="37" spans="1:7" x14ac:dyDescent="0.2">
      <c r="A37" s="38" t="s">
        <v>42</v>
      </c>
      <c r="B37" s="37">
        <v>116349310.0399999</v>
      </c>
      <c r="C37" s="37">
        <v>-7531799.9499999974</v>
      </c>
      <c r="D37" s="37">
        <v>108817510.08999996</v>
      </c>
      <c r="E37" s="37">
        <v>72280321.399999991</v>
      </c>
      <c r="F37" s="37">
        <v>72010471.889999986</v>
      </c>
      <c r="G37" s="37">
        <v>36537188.689999968</v>
      </c>
    </row>
    <row r="38" spans="1:7" x14ac:dyDescent="0.2">
      <c r="A38" s="36" t="s">
        <v>43</v>
      </c>
      <c r="B38" s="37">
        <v>789064051.66000009</v>
      </c>
      <c r="C38" s="37">
        <v>178647508.33000004</v>
      </c>
      <c r="D38" s="37">
        <v>967711558.99000025</v>
      </c>
      <c r="E38" s="37">
        <v>951883765.06999993</v>
      </c>
      <c r="F38" s="37">
        <v>951882264.70999992</v>
      </c>
      <c r="G38" s="37">
        <v>15827793.920000389</v>
      </c>
    </row>
    <row r="39" spans="1:7" x14ac:dyDescent="0.2">
      <c r="A39" s="38" t="s">
        <v>44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</row>
    <row r="40" spans="1:7" x14ac:dyDescent="0.2">
      <c r="A40" s="38" t="s">
        <v>45</v>
      </c>
      <c r="B40" s="37">
        <v>589753537.41000009</v>
      </c>
      <c r="C40" s="37">
        <v>101661059.14000002</v>
      </c>
      <c r="D40" s="37">
        <v>691414596.55000019</v>
      </c>
      <c r="E40" s="37">
        <v>691044032.18999982</v>
      </c>
      <c r="F40" s="37">
        <v>691044032.18999982</v>
      </c>
      <c r="G40" s="37">
        <v>370564.36000037193</v>
      </c>
    </row>
    <row r="41" spans="1:7" x14ac:dyDescent="0.2">
      <c r="A41" s="38" t="s">
        <v>46</v>
      </c>
      <c r="B41" s="37">
        <v>70690000</v>
      </c>
      <c r="C41" s="37">
        <v>41133903.700000003</v>
      </c>
      <c r="D41" s="37">
        <v>111823903.7</v>
      </c>
      <c r="E41" s="37">
        <v>110455155.09999999</v>
      </c>
      <c r="F41" s="37">
        <v>110455155.09999999</v>
      </c>
      <c r="G41" s="37">
        <v>1368748.6000000089</v>
      </c>
    </row>
    <row r="42" spans="1:7" x14ac:dyDescent="0.2">
      <c r="A42" s="38" t="s">
        <v>47</v>
      </c>
      <c r="B42" s="37">
        <v>124360388.41000001</v>
      </c>
      <c r="C42" s="37">
        <v>36506185.369999997</v>
      </c>
      <c r="D42" s="37">
        <v>160866572.78000003</v>
      </c>
      <c r="E42" s="37">
        <v>147032027.32000002</v>
      </c>
      <c r="F42" s="37">
        <v>147030526.96000001</v>
      </c>
      <c r="G42" s="37">
        <v>13834545.460000008</v>
      </c>
    </row>
    <row r="43" spans="1:7" x14ac:dyDescent="0.2">
      <c r="A43" s="38" t="s">
        <v>48</v>
      </c>
      <c r="B43" s="37">
        <v>1240065.8400000001</v>
      </c>
      <c r="C43" s="37">
        <v>142065.12</v>
      </c>
      <c r="D43" s="37">
        <v>1382130.96</v>
      </c>
      <c r="E43" s="37">
        <v>1382130.96</v>
      </c>
      <c r="F43" s="37">
        <v>1382130.96</v>
      </c>
      <c r="G43" s="37">
        <v>0</v>
      </c>
    </row>
    <row r="44" spans="1:7" x14ac:dyDescent="0.2">
      <c r="A44" s="38" t="s">
        <v>49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</row>
    <row r="45" spans="1:7" x14ac:dyDescent="0.2">
      <c r="A45" s="38" t="s">
        <v>50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</row>
    <row r="46" spans="1:7" x14ac:dyDescent="0.2">
      <c r="A46" s="38" t="s">
        <v>51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</row>
    <row r="47" spans="1:7" x14ac:dyDescent="0.2">
      <c r="A47" s="38" t="s">
        <v>52</v>
      </c>
      <c r="B47" s="37">
        <v>3020060</v>
      </c>
      <c r="C47" s="37">
        <v>-795705</v>
      </c>
      <c r="D47" s="37">
        <v>2224355</v>
      </c>
      <c r="E47" s="37">
        <v>1970419.5</v>
      </c>
      <c r="F47" s="37">
        <v>1970419.5</v>
      </c>
      <c r="G47" s="37">
        <v>253935.5</v>
      </c>
    </row>
    <row r="48" spans="1:7" x14ac:dyDescent="0.2">
      <c r="A48" s="36" t="s">
        <v>53</v>
      </c>
      <c r="B48" s="37">
        <v>103560553.69</v>
      </c>
      <c r="C48" s="37">
        <v>143107808.88</v>
      </c>
      <c r="D48" s="37">
        <v>246668362.57000011</v>
      </c>
      <c r="E48" s="37">
        <v>57410089.890000001</v>
      </c>
      <c r="F48" s="37">
        <v>57410089.890000001</v>
      </c>
      <c r="G48" s="37">
        <v>189258272.68000007</v>
      </c>
    </row>
    <row r="49" spans="1:7" x14ac:dyDescent="0.2">
      <c r="A49" s="38" t="s">
        <v>54</v>
      </c>
      <c r="B49" s="37">
        <v>22227219.039999999</v>
      </c>
      <c r="C49" s="37">
        <v>30327497.589999992</v>
      </c>
      <c r="D49" s="37">
        <v>52554716.630000055</v>
      </c>
      <c r="E49" s="37">
        <v>19099321.600000005</v>
      </c>
      <c r="F49" s="37">
        <v>19099321.600000005</v>
      </c>
      <c r="G49" s="37">
        <v>33455395.03000005</v>
      </c>
    </row>
    <row r="50" spans="1:7" x14ac:dyDescent="0.2">
      <c r="A50" s="38" t="s">
        <v>55</v>
      </c>
      <c r="B50" s="37">
        <v>7702000.04</v>
      </c>
      <c r="C50" s="37">
        <v>1351967.06</v>
      </c>
      <c r="D50" s="37">
        <v>9053967.0999999996</v>
      </c>
      <c r="E50" s="37">
        <v>696182.38</v>
      </c>
      <c r="F50" s="37">
        <v>696182.38</v>
      </c>
      <c r="G50" s="37">
        <v>8357784.7199999997</v>
      </c>
    </row>
    <row r="51" spans="1:7" x14ac:dyDescent="0.2">
      <c r="A51" s="38" t="s">
        <v>56</v>
      </c>
      <c r="B51" s="37">
        <v>1178727</v>
      </c>
      <c r="C51" s="37">
        <v>425163.25</v>
      </c>
      <c r="D51" s="37">
        <v>1603890.25</v>
      </c>
      <c r="E51" s="37">
        <v>1408225.29</v>
      </c>
      <c r="F51" s="37">
        <v>1408225.29</v>
      </c>
      <c r="G51" s="37">
        <v>195664.95999999996</v>
      </c>
    </row>
    <row r="52" spans="1:7" x14ac:dyDescent="0.2">
      <c r="A52" s="38" t="s">
        <v>57</v>
      </c>
      <c r="B52" s="37">
        <v>29443924.039999999</v>
      </c>
      <c r="C52" s="37">
        <v>12493218.599999998</v>
      </c>
      <c r="D52" s="37">
        <v>41937142.639999993</v>
      </c>
      <c r="E52" s="37">
        <v>14997292.810000001</v>
      </c>
      <c r="F52" s="37">
        <v>14997292.810000001</v>
      </c>
      <c r="G52" s="37">
        <v>26939849.829999991</v>
      </c>
    </row>
    <row r="53" spans="1:7" x14ac:dyDescent="0.2">
      <c r="A53" s="38" t="s">
        <v>58</v>
      </c>
      <c r="B53" s="37">
        <v>2747413.96</v>
      </c>
      <c r="C53" s="37">
        <v>14716544.15</v>
      </c>
      <c r="D53" s="37">
        <v>17463958.109999999</v>
      </c>
      <c r="E53" s="37">
        <v>458293.5</v>
      </c>
      <c r="F53" s="37">
        <v>458293.5</v>
      </c>
      <c r="G53" s="37">
        <v>17005664.609999999</v>
      </c>
    </row>
    <row r="54" spans="1:7" x14ac:dyDescent="0.2">
      <c r="A54" s="38" t="s">
        <v>59</v>
      </c>
      <c r="B54" s="37">
        <v>16455458.050000001</v>
      </c>
      <c r="C54" s="37">
        <v>62160206.110000007</v>
      </c>
      <c r="D54" s="37">
        <v>78615664.160000041</v>
      </c>
      <c r="E54" s="37">
        <v>12792701.829999996</v>
      </c>
      <c r="F54" s="37">
        <v>12792701.829999996</v>
      </c>
      <c r="G54" s="37">
        <v>65822962.330000043</v>
      </c>
    </row>
    <row r="55" spans="1:7" x14ac:dyDescent="0.2">
      <c r="A55" s="38" t="s">
        <v>60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</row>
    <row r="56" spans="1:7" x14ac:dyDescent="0.2">
      <c r="A56" s="38" t="s">
        <v>61</v>
      </c>
      <c r="B56" s="37">
        <v>20000000</v>
      </c>
      <c r="C56" s="37">
        <v>12000000</v>
      </c>
      <c r="D56" s="37">
        <v>32000000</v>
      </c>
      <c r="E56" s="37">
        <v>0</v>
      </c>
      <c r="F56" s="37">
        <v>0</v>
      </c>
      <c r="G56" s="37">
        <v>32000000</v>
      </c>
    </row>
    <row r="57" spans="1:7" x14ac:dyDescent="0.2">
      <c r="A57" s="38" t="s">
        <v>62</v>
      </c>
      <c r="B57" s="37">
        <v>3805811.56</v>
      </c>
      <c r="C57" s="37">
        <v>9633212.1199999973</v>
      </c>
      <c r="D57" s="37">
        <v>13439023.679999998</v>
      </c>
      <c r="E57" s="37">
        <v>7958072.4799999995</v>
      </c>
      <c r="F57" s="37">
        <v>7958072.4799999995</v>
      </c>
      <c r="G57" s="37">
        <v>5480951.1999999983</v>
      </c>
    </row>
    <row r="58" spans="1:7" x14ac:dyDescent="0.2">
      <c r="A58" s="36" t="s">
        <v>63</v>
      </c>
      <c r="B58" s="37">
        <v>205663381.40000001</v>
      </c>
      <c r="C58" s="37">
        <v>1042267626.4099998</v>
      </c>
      <c r="D58" s="37">
        <v>1247931007.8099997</v>
      </c>
      <c r="E58" s="37">
        <v>641877011.73999989</v>
      </c>
      <c r="F58" s="37">
        <v>636644019.5799998</v>
      </c>
      <c r="G58" s="37">
        <v>606053996.06999993</v>
      </c>
    </row>
    <row r="59" spans="1:7" x14ac:dyDescent="0.2">
      <c r="A59" s="38" t="s">
        <v>64</v>
      </c>
      <c r="B59" s="37">
        <v>197663381.40000001</v>
      </c>
      <c r="C59" s="37">
        <v>728326746.52999973</v>
      </c>
      <c r="D59" s="37">
        <v>925990127.92999971</v>
      </c>
      <c r="E59" s="37">
        <v>510558510.27999985</v>
      </c>
      <c r="F59" s="37">
        <v>507000086.57999974</v>
      </c>
      <c r="G59" s="37">
        <v>415431617.64999986</v>
      </c>
    </row>
    <row r="60" spans="1:7" x14ac:dyDescent="0.2">
      <c r="A60" s="38" t="s">
        <v>65</v>
      </c>
      <c r="B60" s="37">
        <v>8000000</v>
      </c>
      <c r="C60" s="37">
        <v>313940879.88000011</v>
      </c>
      <c r="D60" s="37">
        <v>321940879.88000005</v>
      </c>
      <c r="E60" s="37">
        <v>131318501.46000002</v>
      </c>
      <c r="F60" s="37">
        <v>129643933.00000003</v>
      </c>
      <c r="G60" s="37">
        <v>190622378.42000002</v>
      </c>
    </row>
    <row r="61" spans="1:7" x14ac:dyDescent="0.2">
      <c r="A61" s="38" t="s">
        <v>66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</row>
    <row r="62" spans="1:7" x14ac:dyDescent="0.2">
      <c r="A62" s="36" t="s">
        <v>67</v>
      </c>
      <c r="B62" s="37">
        <v>183295856.89999998</v>
      </c>
      <c r="C62" s="37">
        <v>-55835478.909999996</v>
      </c>
      <c r="D62" s="37">
        <v>127460377.98999999</v>
      </c>
      <c r="E62" s="37">
        <v>0</v>
      </c>
      <c r="F62" s="37">
        <v>0</v>
      </c>
      <c r="G62" s="37">
        <v>127460377.98999999</v>
      </c>
    </row>
    <row r="63" spans="1:7" x14ac:dyDescent="0.2">
      <c r="A63" s="38" t="s">
        <v>68</v>
      </c>
      <c r="B63" s="37">
        <v>0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</row>
    <row r="64" spans="1:7" x14ac:dyDescent="0.2">
      <c r="A64" s="38" t="s">
        <v>69</v>
      </c>
      <c r="B64" s="37">
        <v>0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</row>
    <row r="65" spans="1:7" x14ac:dyDescent="0.2">
      <c r="A65" s="38" t="s">
        <v>70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</row>
    <row r="66" spans="1:7" x14ac:dyDescent="0.2">
      <c r="A66" s="38" t="s">
        <v>199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</row>
    <row r="67" spans="1:7" x14ac:dyDescent="0.2">
      <c r="A67" s="38" t="s">
        <v>72</v>
      </c>
      <c r="B67" s="37">
        <v>300101</v>
      </c>
      <c r="C67" s="37">
        <v>-300101</v>
      </c>
      <c r="D67" s="37">
        <v>0</v>
      </c>
      <c r="E67" s="37">
        <v>0</v>
      </c>
      <c r="F67" s="37">
        <v>0</v>
      </c>
      <c r="G67" s="37">
        <v>0</v>
      </c>
    </row>
    <row r="68" spans="1:7" x14ac:dyDescent="0.2">
      <c r="A68" s="38" t="s">
        <v>73</v>
      </c>
      <c r="B68" s="37">
        <v>0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</row>
    <row r="69" spans="1:7" x14ac:dyDescent="0.2">
      <c r="A69" s="38" t="s">
        <v>74</v>
      </c>
      <c r="B69" s="37">
        <v>0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</row>
    <row r="70" spans="1:7" x14ac:dyDescent="0.2">
      <c r="A70" s="38" t="s">
        <v>75</v>
      </c>
      <c r="B70" s="37">
        <v>182995755.89999998</v>
      </c>
      <c r="C70" s="37">
        <v>-55535377.909999996</v>
      </c>
      <c r="D70" s="37">
        <v>127460377.98999999</v>
      </c>
      <c r="E70" s="37">
        <v>0</v>
      </c>
      <c r="F70" s="37">
        <v>0</v>
      </c>
      <c r="G70" s="37">
        <v>127460377.98999999</v>
      </c>
    </row>
    <row r="71" spans="1:7" x14ac:dyDescent="0.2">
      <c r="A71" s="36" t="s">
        <v>76</v>
      </c>
      <c r="B71" s="37">
        <v>0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</row>
    <row r="72" spans="1:7" x14ac:dyDescent="0.2">
      <c r="A72" s="38" t="s">
        <v>77</v>
      </c>
      <c r="B72" s="37">
        <v>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</row>
    <row r="73" spans="1:7" x14ac:dyDescent="0.2">
      <c r="A73" s="38" t="s">
        <v>78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</row>
    <row r="74" spans="1:7" x14ac:dyDescent="0.2">
      <c r="A74" s="38" t="s">
        <v>79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</row>
    <row r="75" spans="1:7" x14ac:dyDescent="0.2">
      <c r="A75" s="36" t="s">
        <v>80</v>
      </c>
      <c r="B75" s="37">
        <v>0</v>
      </c>
      <c r="C75" s="37">
        <v>200000</v>
      </c>
      <c r="D75" s="37">
        <v>200000</v>
      </c>
      <c r="E75" s="37">
        <v>0</v>
      </c>
      <c r="F75" s="37">
        <v>0</v>
      </c>
      <c r="G75" s="37">
        <v>200000</v>
      </c>
    </row>
    <row r="76" spans="1:7" x14ac:dyDescent="0.2">
      <c r="A76" s="38" t="s">
        <v>81</v>
      </c>
      <c r="B76" s="37">
        <v>0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</row>
    <row r="77" spans="1:7" x14ac:dyDescent="0.2">
      <c r="A77" s="38" t="s">
        <v>82</v>
      </c>
      <c r="B77" s="37">
        <v>0</v>
      </c>
      <c r="C77" s="37">
        <v>200000</v>
      </c>
      <c r="D77" s="37">
        <v>200000</v>
      </c>
      <c r="E77" s="37">
        <v>0</v>
      </c>
      <c r="F77" s="37">
        <v>0</v>
      </c>
      <c r="G77" s="37">
        <v>200000</v>
      </c>
    </row>
    <row r="78" spans="1:7" x14ac:dyDescent="0.2">
      <c r="A78" s="38" t="s">
        <v>83</v>
      </c>
      <c r="B78" s="37">
        <v>0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</row>
    <row r="79" spans="1:7" x14ac:dyDescent="0.2">
      <c r="A79" s="38" t="s">
        <v>84</v>
      </c>
      <c r="B79" s="37">
        <v>0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</row>
    <row r="80" spans="1:7" x14ac:dyDescent="0.2">
      <c r="A80" s="38" t="s">
        <v>85</v>
      </c>
      <c r="B80" s="37">
        <v>0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</row>
    <row r="81" spans="1:7" x14ac:dyDescent="0.2">
      <c r="A81" s="38" t="s">
        <v>86</v>
      </c>
      <c r="B81" s="37">
        <v>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</row>
    <row r="82" spans="1:7" x14ac:dyDescent="0.2">
      <c r="A82" s="38" t="s">
        <v>87</v>
      </c>
      <c r="B82" s="37">
        <v>0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</row>
    <row r="83" spans="1:7" x14ac:dyDescent="0.2">
      <c r="A83" s="39"/>
      <c r="B83" s="40"/>
      <c r="C83" s="40"/>
      <c r="D83" s="40"/>
      <c r="E83" s="40"/>
      <c r="F83" s="40"/>
      <c r="G83" s="40"/>
    </row>
    <row r="84" spans="1:7" x14ac:dyDescent="0.2">
      <c r="A84" s="41" t="s">
        <v>88</v>
      </c>
      <c r="B84" s="35">
        <v>1540289824.4499998</v>
      </c>
      <c r="C84" s="35">
        <v>421309571.75999999</v>
      </c>
      <c r="D84" s="35">
        <v>1961599396.21</v>
      </c>
      <c r="E84" s="35">
        <v>1850895368.73</v>
      </c>
      <c r="F84" s="35">
        <v>1734714705.6000001</v>
      </c>
      <c r="G84" s="35">
        <v>110704027.48000009</v>
      </c>
    </row>
    <row r="85" spans="1:7" x14ac:dyDescent="0.2">
      <c r="A85" s="36" t="s">
        <v>15</v>
      </c>
      <c r="B85" s="37">
        <v>367541249.39999998</v>
      </c>
      <c r="C85" s="37">
        <v>-81787433.150000021</v>
      </c>
      <c r="D85" s="37">
        <v>285753816.24999994</v>
      </c>
      <c r="E85" s="37">
        <v>285753816.24999994</v>
      </c>
      <c r="F85" s="37">
        <v>260658719.41999999</v>
      </c>
      <c r="G85" s="37">
        <v>0</v>
      </c>
    </row>
    <row r="86" spans="1:7" x14ac:dyDescent="0.2">
      <c r="A86" s="38" t="s">
        <v>16</v>
      </c>
      <c r="B86" s="37">
        <v>0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</row>
    <row r="87" spans="1:7" x14ac:dyDescent="0.2">
      <c r="A87" s="38" t="s">
        <v>17</v>
      </c>
      <c r="B87" s="37">
        <v>0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</row>
    <row r="88" spans="1:7" x14ac:dyDescent="0.2">
      <c r="A88" s="38" t="s">
        <v>18</v>
      </c>
      <c r="B88" s="37">
        <v>0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</row>
    <row r="89" spans="1:7" x14ac:dyDescent="0.2">
      <c r="A89" s="38" t="s">
        <v>19</v>
      </c>
      <c r="B89" s="37">
        <v>367541249.39999998</v>
      </c>
      <c r="C89" s="37">
        <v>-81787433.150000021</v>
      </c>
      <c r="D89" s="37">
        <v>285753816.24999994</v>
      </c>
      <c r="E89" s="37">
        <v>285753816.24999994</v>
      </c>
      <c r="F89" s="37">
        <v>260658719.41999999</v>
      </c>
      <c r="G89" s="37">
        <v>0</v>
      </c>
    </row>
    <row r="90" spans="1:7" x14ac:dyDescent="0.2">
      <c r="A90" s="38" t="s">
        <v>20</v>
      </c>
      <c r="B90" s="37">
        <v>0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</row>
    <row r="91" spans="1:7" x14ac:dyDescent="0.2">
      <c r="A91" s="38" t="s">
        <v>21</v>
      </c>
      <c r="B91" s="37">
        <v>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</row>
    <row r="92" spans="1:7" x14ac:dyDescent="0.2">
      <c r="A92" s="38" t="s">
        <v>22</v>
      </c>
      <c r="B92" s="37">
        <v>0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</row>
    <row r="93" spans="1:7" x14ac:dyDescent="0.2">
      <c r="A93" s="36" t="s">
        <v>23</v>
      </c>
      <c r="B93" s="37">
        <v>8000000</v>
      </c>
      <c r="C93" s="37">
        <v>1879102.1</v>
      </c>
      <c r="D93" s="37">
        <v>9879102.0999999996</v>
      </c>
      <c r="E93" s="37">
        <v>8805814.9000000004</v>
      </c>
      <c r="F93" s="37">
        <v>8805814.9000000004</v>
      </c>
      <c r="G93" s="37">
        <v>1073287.2</v>
      </c>
    </row>
    <row r="94" spans="1:7" x14ac:dyDescent="0.2">
      <c r="A94" s="38" t="s">
        <v>24</v>
      </c>
      <c r="B94" s="37">
        <v>0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</row>
    <row r="95" spans="1:7" x14ac:dyDescent="0.2">
      <c r="A95" s="38" t="s">
        <v>25</v>
      </c>
      <c r="B95" s="37">
        <v>0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</row>
    <row r="96" spans="1:7" x14ac:dyDescent="0.2">
      <c r="A96" s="38" t="s">
        <v>26</v>
      </c>
      <c r="B96" s="37">
        <v>0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</row>
    <row r="97" spans="1:7" x14ac:dyDescent="0.2">
      <c r="A97" s="38" t="s">
        <v>27</v>
      </c>
      <c r="B97" s="37">
        <v>8000000</v>
      </c>
      <c r="C97" s="37">
        <v>514800.77</v>
      </c>
      <c r="D97" s="37">
        <v>8514800.7699999996</v>
      </c>
      <c r="E97" s="37">
        <v>8514800.7699999996</v>
      </c>
      <c r="F97" s="37">
        <v>8514800.7699999996</v>
      </c>
      <c r="G97" s="37">
        <v>0</v>
      </c>
    </row>
    <row r="98" spans="1:7" x14ac:dyDescent="0.2">
      <c r="A98" s="42" t="s">
        <v>28</v>
      </c>
      <c r="B98" s="37">
        <v>0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</row>
    <row r="99" spans="1:7" x14ac:dyDescent="0.2">
      <c r="A99" s="38" t="s">
        <v>29</v>
      </c>
      <c r="B99" s="37">
        <v>0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</row>
    <row r="100" spans="1:7" x14ac:dyDescent="0.2">
      <c r="A100" s="38" t="s">
        <v>30</v>
      </c>
      <c r="B100" s="37">
        <v>0</v>
      </c>
      <c r="C100" s="37">
        <v>1073287.2</v>
      </c>
      <c r="D100" s="37">
        <v>1073287.2</v>
      </c>
      <c r="E100" s="37">
        <v>0</v>
      </c>
      <c r="F100" s="37">
        <v>0</v>
      </c>
      <c r="G100" s="37">
        <v>1073287.2</v>
      </c>
    </row>
    <row r="101" spans="1:7" x14ac:dyDescent="0.2">
      <c r="A101" s="38" t="s">
        <v>31</v>
      </c>
      <c r="B101" s="37">
        <v>0</v>
      </c>
      <c r="C101" s="37">
        <v>291014.13</v>
      </c>
      <c r="D101" s="37">
        <v>291014.13</v>
      </c>
      <c r="E101" s="37">
        <v>291014.13</v>
      </c>
      <c r="F101" s="37">
        <v>291014.13</v>
      </c>
      <c r="G101" s="37">
        <v>0</v>
      </c>
    </row>
    <row r="102" spans="1:7" x14ac:dyDescent="0.2">
      <c r="A102" s="38" t="s">
        <v>32</v>
      </c>
      <c r="B102" s="37">
        <v>0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</row>
    <row r="103" spans="1:7" x14ac:dyDescent="0.2">
      <c r="A103" s="36" t="s">
        <v>33</v>
      </c>
      <c r="B103" s="37">
        <v>403599788.18000001</v>
      </c>
      <c r="C103" s="37">
        <v>5008800.5500000007</v>
      </c>
      <c r="D103" s="37">
        <v>408608588.73000002</v>
      </c>
      <c r="E103" s="37">
        <v>408600005.10000002</v>
      </c>
      <c r="F103" s="37">
        <v>408306464.94</v>
      </c>
      <c r="G103" s="37">
        <v>8583.6299999807379</v>
      </c>
    </row>
    <row r="104" spans="1:7" x14ac:dyDescent="0.2">
      <c r="A104" s="38" t="s">
        <v>34</v>
      </c>
      <c r="B104" s="37">
        <v>0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</row>
    <row r="105" spans="1:7" x14ac:dyDescent="0.2">
      <c r="A105" s="38" t="s">
        <v>35</v>
      </c>
      <c r="B105" s="37">
        <v>0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</row>
    <row r="106" spans="1:7" x14ac:dyDescent="0.2">
      <c r="A106" s="38" t="s">
        <v>36</v>
      </c>
      <c r="B106" s="37">
        <v>0</v>
      </c>
      <c r="C106" s="37">
        <v>4500000</v>
      </c>
      <c r="D106" s="37">
        <v>4500000</v>
      </c>
      <c r="E106" s="37">
        <v>4500000</v>
      </c>
      <c r="F106" s="37">
        <v>4500000</v>
      </c>
      <c r="G106" s="37">
        <v>0</v>
      </c>
    </row>
    <row r="107" spans="1:7" x14ac:dyDescent="0.2">
      <c r="A107" s="38" t="s">
        <v>37</v>
      </c>
      <c r="B107" s="37">
        <v>0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</row>
    <row r="108" spans="1:7" x14ac:dyDescent="0.2">
      <c r="A108" s="38" t="s">
        <v>38</v>
      </c>
      <c r="B108" s="37">
        <v>403599788.18000001</v>
      </c>
      <c r="C108" s="37">
        <v>-2750737.4499999997</v>
      </c>
      <c r="D108" s="37">
        <v>400849050.73000002</v>
      </c>
      <c r="E108" s="37">
        <v>400848760.96000004</v>
      </c>
      <c r="F108" s="37">
        <v>400555220.80000001</v>
      </c>
      <c r="G108" s="37">
        <v>289.76999998092651</v>
      </c>
    </row>
    <row r="109" spans="1:7" x14ac:dyDescent="0.2">
      <c r="A109" s="38" t="s">
        <v>39</v>
      </c>
      <c r="B109" s="37">
        <v>0</v>
      </c>
      <c r="C109" s="37">
        <v>2390354</v>
      </c>
      <c r="D109" s="37">
        <v>2390354</v>
      </c>
      <c r="E109" s="37">
        <v>2386143.2000000002</v>
      </c>
      <c r="F109" s="37">
        <v>2386143.2000000002</v>
      </c>
      <c r="G109" s="37">
        <v>4210.7999999998137</v>
      </c>
    </row>
    <row r="110" spans="1:7" x14ac:dyDescent="0.2">
      <c r="A110" s="38" t="s">
        <v>40</v>
      </c>
      <c r="B110" s="37">
        <v>0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</row>
    <row r="111" spans="1:7" x14ac:dyDescent="0.2">
      <c r="A111" s="38" t="s">
        <v>41</v>
      </c>
      <c r="B111" s="37">
        <v>0</v>
      </c>
      <c r="C111" s="37">
        <v>300000</v>
      </c>
      <c r="D111" s="37">
        <v>300000</v>
      </c>
      <c r="E111" s="37">
        <v>299640.94</v>
      </c>
      <c r="F111" s="37">
        <v>299640.94</v>
      </c>
      <c r="G111" s="37">
        <v>359.05999999999767</v>
      </c>
    </row>
    <row r="112" spans="1:7" x14ac:dyDescent="0.2">
      <c r="A112" s="38" t="s">
        <v>42</v>
      </c>
      <c r="B112" s="37">
        <v>0</v>
      </c>
      <c r="C112" s="37">
        <v>569184</v>
      </c>
      <c r="D112" s="37">
        <v>569184</v>
      </c>
      <c r="E112" s="37">
        <v>565460</v>
      </c>
      <c r="F112" s="37">
        <v>565460</v>
      </c>
      <c r="G112" s="37">
        <v>3724</v>
      </c>
    </row>
    <row r="113" spans="1:7" x14ac:dyDescent="0.2">
      <c r="A113" s="36" t="s">
        <v>43</v>
      </c>
      <c r="B113" s="37">
        <v>202853139.82000002</v>
      </c>
      <c r="C113" s="37">
        <v>130116651.73999999</v>
      </c>
      <c r="D113" s="37">
        <v>332969791.56</v>
      </c>
      <c r="E113" s="37">
        <v>318772082.35000002</v>
      </c>
      <c r="F113" s="37">
        <v>318772082.35000002</v>
      </c>
      <c r="G113" s="37">
        <v>14197709.210000005</v>
      </c>
    </row>
    <row r="114" spans="1:7" x14ac:dyDescent="0.2">
      <c r="A114" s="38" t="s">
        <v>44</v>
      </c>
      <c r="B114" s="37">
        <v>14006088.710000001</v>
      </c>
      <c r="C114" s="37">
        <v>337430.95999999996</v>
      </c>
      <c r="D114" s="37">
        <v>14343519.669999998</v>
      </c>
      <c r="E114" s="37">
        <v>14343519.669999998</v>
      </c>
      <c r="F114" s="37">
        <v>14343519.669999998</v>
      </c>
      <c r="G114" s="37">
        <v>0</v>
      </c>
    </row>
    <row r="115" spans="1:7" x14ac:dyDescent="0.2">
      <c r="A115" s="38" t="s">
        <v>45</v>
      </c>
      <c r="B115" s="37">
        <v>188347051.11000001</v>
      </c>
      <c r="C115" s="37">
        <v>125922221.25</v>
      </c>
      <c r="D115" s="37">
        <v>314269272.36000001</v>
      </c>
      <c r="E115" s="37">
        <v>302071597.99000001</v>
      </c>
      <c r="F115" s="37">
        <v>302071597.99000001</v>
      </c>
      <c r="G115" s="37">
        <v>12197674.370000005</v>
      </c>
    </row>
    <row r="116" spans="1:7" x14ac:dyDescent="0.2">
      <c r="A116" s="38" t="s">
        <v>46</v>
      </c>
      <c r="B116" s="37">
        <v>0</v>
      </c>
      <c r="C116" s="37">
        <v>1157500</v>
      </c>
      <c r="D116" s="37">
        <v>1157500</v>
      </c>
      <c r="E116" s="37">
        <v>1157499.96</v>
      </c>
      <c r="F116" s="37">
        <v>1157499.96</v>
      </c>
      <c r="G116" s="37">
        <v>4.0000000037252903E-2</v>
      </c>
    </row>
    <row r="117" spans="1:7" x14ac:dyDescent="0.2">
      <c r="A117" s="38" t="s">
        <v>47</v>
      </c>
      <c r="B117" s="37">
        <v>500000</v>
      </c>
      <c r="C117" s="37">
        <v>2699499.5300000003</v>
      </c>
      <c r="D117" s="37">
        <v>3199499.53</v>
      </c>
      <c r="E117" s="37">
        <v>1199464.73</v>
      </c>
      <c r="F117" s="37">
        <v>1199464.73</v>
      </c>
      <c r="G117" s="37">
        <v>2000034.7999999998</v>
      </c>
    </row>
    <row r="118" spans="1:7" x14ac:dyDescent="0.2">
      <c r="A118" s="38" t="s">
        <v>48</v>
      </c>
      <c r="B118" s="37">
        <v>0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</row>
    <row r="119" spans="1:7" x14ac:dyDescent="0.2">
      <c r="A119" s="38" t="s">
        <v>49</v>
      </c>
      <c r="B119" s="37">
        <v>0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</row>
    <row r="120" spans="1:7" x14ac:dyDescent="0.2">
      <c r="A120" s="38" t="s">
        <v>50</v>
      </c>
      <c r="B120" s="37">
        <v>0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</row>
    <row r="121" spans="1:7" x14ac:dyDescent="0.2">
      <c r="A121" s="38" t="s">
        <v>51</v>
      </c>
      <c r="B121" s="37">
        <v>0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</row>
    <row r="122" spans="1:7" x14ac:dyDescent="0.2">
      <c r="A122" s="38" t="s">
        <v>52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</row>
    <row r="123" spans="1:7" x14ac:dyDescent="0.2">
      <c r="A123" s="36" t="s">
        <v>53</v>
      </c>
      <c r="B123" s="37">
        <v>70817765.930000007</v>
      </c>
      <c r="C123" s="37">
        <v>-12265220.239999996</v>
      </c>
      <c r="D123" s="37">
        <v>58552545.690000005</v>
      </c>
      <c r="E123" s="37">
        <v>58022019.850000001</v>
      </c>
      <c r="F123" s="37">
        <v>58022019.850000001</v>
      </c>
      <c r="G123" s="37">
        <v>530525.84000000032</v>
      </c>
    </row>
    <row r="124" spans="1:7" x14ac:dyDescent="0.2">
      <c r="A124" s="38" t="s">
        <v>54</v>
      </c>
      <c r="B124" s="37">
        <v>0</v>
      </c>
      <c r="C124" s="37">
        <v>2111376.5200000005</v>
      </c>
      <c r="D124" s="37">
        <v>2111376.5200000005</v>
      </c>
      <c r="E124" s="37">
        <v>1580850.6800000002</v>
      </c>
      <c r="F124" s="37">
        <v>1580850.6800000002</v>
      </c>
      <c r="G124" s="37">
        <v>530525.84000000032</v>
      </c>
    </row>
    <row r="125" spans="1:7" x14ac:dyDescent="0.2">
      <c r="A125" s="38" t="s">
        <v>55</v>
      </c>
      <c r="B125" s="37">
        <v>0</v>
      </c>
      <c r="C125" s="37">
        <v>835200</v>
      </c>
      <c r="D125" s="37">
        <v>835200</v>
      </c>
      <c r="E125" s="37">
        <v>835200</v>
      </c>
      <c r="F125" s="37">
        <v>835200</v>
      </c>
      <c r="G125" s="37">
        <v>0</v>
      </c>
    </row>
    <row r="126" spans="1:7" x14ac:dyDescent="0.2">
      <c r="A126" s="38" t="s">
        <v>56</v>
      </c>
      <c r="B126" s="37">
        <v>0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</row>
    <row r="127" spans="1:7" x14ac:dyDescent="0.2">
      <c r="A127" s="38" t="s">
        <v>57</v>
      </c>
      <c r="B127" s="37">
        <v>50817765.93</v>
      </c>
      <c r="C127" s="37">
        <v>1588414.04</v>
      </c>
      <c r="D127" s="37">
        <v>52406179.969999999</v>
      </c>
      <c r="E127" s="37">
        <v>52406179.969999999</v>
      </c>
      <c r="F127" s="37">
        <v>52406179.969999999</v>
      </c>
      <c r="G127" s="37">
        <v>0</v>
      </c>
    </row>
    <row r="128" spans="1:7" x14ac:dyDescent="0.2">
      <c r="A128" s="38" t="s">
        <v>58</v>
      </c>
      <c r="B128" s="37">
        <v>0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</row>
    <row r="129" spans="1:7" x14ac:dyDescent="0.2">
      <c r="A129" s="38" t="s">
        <v>59</v>
      </c>
      <c r="B129" s="37">
        <v>20000000</v>
      </c>
      <c r="C129" s="37">
        <v>-16800210.799999997</v>
      </c>
      <c r="D129" s="37">
        <v>3199789.2</v>
      </c>
      <c r="E129" s="37">
        <v>3199789.2</v>
      </c>
      <c r="F129" s="37">
        <v>3199789.2</v>
      </c>
      <c r="G129" s="37">
        <v>0</v>
      </c>
    </row>
    <row r="130" spans="1:7" x14ac:dyDescent="0.2">
      <c r="A130" s="38" t="s">
        <v>60</v>
      </c>
      <c r="B130" s="37">
        <v>0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</row>
    <row r="131" spans="1:7" x14ac:dyDescent="0.2">
      <c r="A131" s="38" t="s">
        <v>61</v>
      </c>
      <c r="B131" s="37">
        <v>0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</row>
    <row r="132" spans="1:7" x14ac:dyDescent="0.2">
      <c r="A132" s="38" t="s">
        <v>62</v>
      </c>
      <c r="B132" s="37">
        <v>0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</row>
    <row r="133" spans="1:7" x14ac:dyDescent="0.2">
      <c r="A133" s="36" t="s">
        <v>63</v>
      </c>
      <c r="B133" s="37">
        <v>280228619.81999999</v>
      </c>
      <c r="C133" s="37">
        <v>422491257.86000001</v>
      </c>
      <c r="D133" s="37">
        <v>702719877.68000007</v>
      </c>
      <c r="E133" s="37">
        <v>607825956.07999992</v>
      </c>
      <c r="F133" s="37">
        <v>517033929.93999994</v>
      </c>
      <c r="G133" s="37">
        <v>94893921.600000113</v>
      </c>
    </row>
    <row r="134" spans="1:7" x14ac:dyDescent="0.2">
      <c r="A134" s="38" t="s">
        <v>64</v>
      </c>
      <c r="B134" s="37">
        <v>276173777.24000001</v>
      </c>
      <c r="C134" s="37">
        <v>373052571.61000001</v>
      </c>
      <c r="D134" s="37">
        <v>649226348.85000002</v>
      </c>
      <c r="E134" s="37">
        <v>559146240.69999993</v>
      </c>
      <c r="F134" s="37">
        <v>479143495.63999993</v>
      </c>
      <c r="G134" s="37">
        <v>90080108.150000095</v>
      </c>
    </row>
    <row r="135" spans="1:7" x14ac:dyDescent="0.2">
      <c r="A135" s="38" t="s">
        <v>65</v>
      </c>
      <c r="B135" s="37">
        <v>4054842.58</v>
      </c>
      <c r="C135" s="37">
        <v>49438686.25</v>
      </c>
      <c r="D135" s="37">
        <v>53493528.829999998</v>
      </c>
      <c r="E135" s="37">
        <v>48679715.379999988</v>
      </c>
      <c r="F135" s="37">
        <v>37890434.300000004</v>
      </c>
      <c r="G135" s="37">
        <v>4813813.4500000104</v>
      </c>
    </row>
    <row r="136" spans="1:7" x14ac:dyDescent="0.2">
      <c r="A136" s="38" t="s">
        <v>66</v>
      </c>
      <c r="B136" s="37">
        <v>0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</row>
    <row r="137" spans="1:7" x14ac:dyDescent="0.2">
      <c r="A137" s="36" t="s">
        <v>67</v>
      </c>
      <c r="B137" s="37">
        <v>58045157.420000002</v>
      </c>
      <c r="C137" s="37">
        <v>-58045157.420000002</v>
      </c>
      <c r="D137" s="37">
        <v>0</v>
      </c>
      <c r="E137" s="37">
        <v>0</v>
      </c>
      <c r="F137" s="37">
        <v>0</v>
      </c>
      <c r="G137" s="37">
        <v>0</v>
      </c>
    </row>
    <row r="138" spans="1:7" x14ac:dyDescent="0.2">
      <c r="A138" s="38" t="s">
        <v>68</v>
      </c>
      <c r="B138" s="37">
        <v>0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</row>
    <row r="139" spans="1:7" x14ac:dyDescent="0.2">
      <c r="A139" s="38" t="s">
        <v>69</v>
      </c>
      <c r="B139" s="37">
        <v>0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</row>
    <row r="140" spans="1:7" x14ac:dyDescent="0.2">
      <c r="A140" s="38" t="s">
        <v>70</v>
      </c>
      <c r="B140" s="37">
        <v>0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</row>
    <row r="141" spans="1:7" x14ac:dyDescent="0.2">
      <c r="A141" s="38" t="s">
        <v>71</v>
      </c>
      <c r="B141" s="37">
        <v>0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</row>
    <row r="142" spans="1:7" x14ac:dyDescent="0.2">
      <c r="A142" s="38" t="s">
        <v>72</v>
      </c>
      <c r="B142" s="37">
        <v>0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</row>
    <row r="143" spans="1:7" x14ac:dyDescent="0.2">
      <c r="A143" s="38" t="s">
        <v>73</v>
      </c>
      <c r="B143" s="37"/>
      <c r="C143" s="37"/>
      <c r="D143" s="37"/>
      <c r="E143" s="37"/>
      <c r="F143" s="37"/>
      <c r="G143" s="37">
        <v>0</v>
      </c>
    </row>
    <row r="144" spans="1:7" x14ac:dyDescent="0.2">
      <c r="A144" s="38" t="s">
        <v>74</v>
      </c>
      <c r="B144" s="37">
        <v>0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</row>
    <row r="145" spans="1:7" x14ac:dyDescent="0.2">
      <c r="A145" s="38" t="s">
        <v>75</v>
      </c>
      <c r="B145" s="37">
        <v>58045157.420000002</v>
      </c>
      <c r="C145" s="37">
        <v>-58045157.420000002</v>
      </c>
      <c r="D145" s="37">
        <v>0</v>
      </c>
      <c r="E145" s="37">
        <v>0</v>
      </c>
      <c r="F145" s="37">
        <v>0</v>
      </c>
      <c r="G145" s="37">
        <v>0</v>
      </c>
    </row>
    <row r="146" spans="1:7" x14ac:dyDescent="0.2">
      <c r="A146" s="36" t="s">
        <v>76</v>
      </c>
      <c r="B146" s="37">
        <v>0</v>
      </c>
      <c r="C146" s="37">
        <v>0</v>
      </c>
      <c r="D146" s="37">
        <v>0</v>
      </c>
      <c r="E146" s="37">
        <v>0</v>
      </c>
      <c r="F146" s="37">
        <v>0</v>
      </c>
      <c r="G146" s="37">
        <v>0</v>
      </c>
    </row>
    <row r="147" spans="1:7" x14ac:dyDescent="0.2">
      <c r="A147" s="38" t="s">
        <v>77</v>
      </c>
      <c r="B147" s="37">
        <v>0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</row>
    <row r="148" spans="1:7" x14ac:dyDescent="0.2">
      <c r="A148" s="38" t="s">
        <v>78</v>
      </c>
      <c r="B148" s="37">
        <v>0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</row>
    <row r="149" spans="1:7" x14ac:dyDescent="0.2">
      <c r="A149" s="38" t="s">
        <v>79</v>
      </c>
      <c r="B149" s="37">
        <v>0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</row>
    <row r="150" spans="1:7" x14ac:dyDescent="0.2">
      <c r="A150" s="36" t="s">
        <v>80</v>
      </c>
      <c r="B150" s="37">
        <v>149204103.88</v>
      </c>
      <c r="C150" s="37">
        <v>13911570.319999998</v>
      </c>
      <c r="D150" s="37">
        <v>163115674.19999999</v>
      </c>
      <c r="E150" s="37">
        <v>163115674.19999999</v>
      </c>
      <c r="F150" s="37">
        <v>163115674.19999999</v>
      </c>
      <c r="G150" s="37">
        <v>0</v>
      </c>
    </row>
    <row r="151" spans="1:7" x14ac:dyDescent="0.2">
      <c r="A151" s="38" t="s">
        <v>81</v>
      </c>
      <c r="B151" s="37">
        <v>83053294.510000005</v>
      </c>
      <c r="C151" s="37">
        <v>0</v>
      </c>
      <c r="D151" s="37">
        <v>83053294.510000005</v>
      </c>
      <c r="E151" s="37">
        <v>83053294.510000005</v>
      </c>
      <c r="F151" s="37">
        <v>83053294.510000005</v>
      </c>
      <c r="G151" s="37">
        <v>0</v>
      </c>
    </row>
    <row r="152" spans="1:7" x14ac:dyDescent="0.2">
      <c r="A152" s="38" t="s">
        <v>82</v>
      </c>
      <c r="B152" s="37">
        <v>65050809.370000005</v>
      </c>
      <c r="C152" s="37">
        <v>13799361.619999999</v>
      </c>
      <c r="D152" s="37">
        <v>78850170.989999995</v>
      </c>
      <c r="E152" s="37">
        <v>78850170.989999995</v>
      </c>
      <c r="F152" s="37">
        <v>78850170.989999995</v>
      </c>
      <c r="G152" s="37">
        <v>0</v>
      </c>
    </row>
    <row r="153" spans="1:7" x14ac:dyDescent="0.2">
      <c r="A153" s="38" t="s">
        <v>83</v>
      </c>
      <c r="B153" s="37">
        <v>0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</row>
    <row r="154" spans="1:7" x14ac:dyDescent="0.2">
      <c r="A154" s="42" t="s">
        <v>84</v>
      </c>
      <c r="B154" s="37">
        <v>100000</v>
      </c>
      <c r="C154" s="37">
        <v>-2791.3</v>
      </c>
      <c r="D154" s="37">
        <v>97208.7</v>
      </c>
      <c r="E154" s="37">
        <v>97208.7</v>
      </c>
      <c r="F154" s="37">
        <v>97208.7</v>
      </c>
      <c r="G154" s="37">
        <v>0</v>
      </c>
    </row>
    <row r="155" spans="1:7" x14ac:dyDescent="0.2">
      <c r="A155" s="38" t="s">
        <v>85</v>
      </c>
      <c r="B155" s="37">
        <v>1000000</v>
      </c>
      <c r="C155" s="37">
        <v>115000</v>
      </c>
      <c r="D155" s="37">
        <v>1115000</v>
      </c>
      <c r="E155" s="37">
        <v>1115000</v>
      </c>
      <c r="F155" s="37">
        <v>1115000</v>
      </c>
      <c r="G155" s="37">
        <v>0</v>
      </c>
    </row>
    <row r="156" spans="1:7" x14ac:dyDescent="0.2">
      <c r="A156" s="38" t="s">
        <v>86</v>
      </c>
      <c r="B156" s="37">
        <v>0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</row>
    <row r="157" spans="1:7" x14ac:dyDescent="0.2">
      <c r="A157" s="38" t="s">
        <v>87</v>
      </c>
      <c r="B157" s="37">
        <v>0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</row>
    <row r="158" spans="1:7" x14ac:dyDescent="0.2">
      <c r="A158" s="43"/>
      <c r="B158" s="40"/>
      <c r="C158" s="40"/>
      <c r="D158" s="40"/>
      <c r="E158" s="40"/>
      <c r="F158" s="40"/>
      <c r="G158" s="40"/>
    </row>
    <row r="159" spans="1:7" x14ac:dyDescent="0.2">
      <c r="A159" s="44" t="s">
        <v>89</v>
      </c>
      <c r="B159" s="35">
        <v>6573496684.0299988</v>
      </c>
      <c r="C159" s="35">
        <v>1848031754.2199998</v>
      </c>
      <c r="D159" s="35">
        <v>8421528438.3499994</v>
      </c>
      <c r="E159" s="35">
        <v>7031343701.8400002</v>
      </c>
      <c r="F159" s="35">
        <v>6883313228.9400005</v>
      </c>
      <c r="G159" s="35">
        <v>1390184736.51</v>
      </c>
    </row>
    <row r="160" spans="1:7" x14ac:dyDescent="0.2">
      <c r="A160" s="45"/>
      <c r="B160" s="46"/>
      <c r="C160" s="46"/>
      <c r="D160" s="46"/>
      <c r="E160" s="46"/>
      <c r="F160" s="46"/>
      <c r="G160" s="46"/>
    </row>
    <row r="161" spans="1:7" x14ac:dyDescent="0.2">
      <c r="A161" s="47"/>
      <c r="B161" s="48"/>
      <c r="C161" s="48"/>
      <c r="D161" s="48"/>
      <c r="E161" s="48"/>
      <c r="F161" s="48"/>
      <c r="G161" s="48"/>
    </row>
    <row r="162" spans="1:7" x14ac:dyDescent="0.2">
      <c r="B162" s="48"/>
      <c r="C162" s="48"/>
      <c r="D162" s="48"/>
      <c r="E162" s="48"/>
      <c r="F162" s="48"/>
      <c r="G162" s="48"/>
    </row>
    <row r="163" spans="1:7" x14ac:dyDescent="0.2">
      <c r="B163" s="48"/>
      <c r="C163" s="48"/>
      <c r="D163" s="48"/>
      <c r="E163" s="48"/>
      <c r="F163" s="48"/>
      <c r="G163" s="48"/>
    </row>
    <row r="164" spans="1:7" x14ac:dyDescent="0.2">
      <c r="B164" s="48"/>
      <c r="C164" s="48"/>
      <c r="D164" s="48"/>
      <c r="E164" s="48"/>
      <c r="F164" s="48"/>
      <c r="G164" s="48"/>
    </row>
    <row r="165" spans="1:7" x14ac:dyDescent="0.2">
      <c r="B165" s="48"/>
      <c r="C165" s="48"/>
      <c r="D165" s="48"/>
      <c r="E165" s="48"/>
      <c r="F165" s="48"/>
      <c r="G165" s="48"/>
    </row>
    <row r="166" spans="1:7" x14ac:dyDescent="0.2">
      <c r="B166" s="48"/>
      <c r="C166" s="48"/>
      <c r="D166" s="48"/>
      <c r="E166" s="48"/>
      <c r="F166" s="48"/>
      <c r="G166" s="48"/>
    </row>
    <row r="167" spans="1:7" x14ac:dyDescent="0.2">
      <c r="B167" s="48"/>
      <c r="C167" s="48"/>
      <c r="D167" s="48"/>
      <c r="E167" s="48"/>
      <c r="F167" s="48"/>
      <c r="G167" s="48"/>
    </row>
    <row r="168" spans="1:7" x14ac:dyDescent="0.2">
      <c r="B168" s="48"/>
      <c r="C168" s="48"/>
      <c r="D168" s="48"/>
      <c r="E168" s="48"/>
      <c r="F168" s="48"/>
      <c r="G168" s="48"/>
    </row>
    <row r="169" spans="1:7" x14ac:dyDescent="0.2">
      <c r="A169" s="47"/>
      <c r="B169" s="48"/>
      <c r="C169" s="48"/>
      <c r="D169" s="48"/>
      <c r="E169" s="48"/>
      <c r="F169" s="48"/>
      <c r="G169" s="48"/>
    </row>
    <row r="170" spans="1:7" x14ac:dyDescent="0.2">
      <c r="A170" s="47"/>
      <c r="B170" s="48"/>
      <c r="C170" s="48"/>
      <c r="D170" s="48"/>
      <c r="E170" s="48"/>
      <c r="F170" s="48"/>
      <c r="G170" s="48"/>
    </row>
    <row r="171" spans="1:7" x14ac:dyDescent="0.2">
      <c r="A171" s="47"/>
      <c r="B171" s="48"/>
      <c r="C171" s="48"/>
      <c r="D171" s="48"/>
      <c r="E171" s="48"/>
      <c r="F171" s="48"/>
      <c r="G171" s="48"/>
    </row>
    <row r="172" spans="1:7" x14ac:dyDescent="0.2">
      <c r="A172" s="47"/>
      <c r="B172" s="48"/>
      <c r="C172" s="48"/>
      <c r="D172" s="48"/>
      <c r="E172" s="48"/>
      <c r="F172" s="48"/>
      <c r="G172" s="48"/>
    </row>
    <row r="173" spans="1:7" x14ac:dyDescent="0.2">
      <c r="A173" s="47"/>
      <c r="B173" s="48"/>
      <c r="C173" s="48"/>
      <c r="D173" s="48"/>
      <c r="E173" s="48"/>
      <c r="F173" s="48"/>
      <c r="G173" s="48"/>
    </row>
    <row r="174" spans="1:7" x14ac:dyDescent="0.2">
      <c r="A174" s="47"/>
      <c r="B174" s="48"/>
      <c r="C174" s="48"/>
      <c r="D174" s="48"/>
      <c r="E174" s="48"/>
      <c r="F174" s="48"/>
      <c r="G174" s="48"/>
    </row>
    <row r="175" spans="1:7" x14ac:dyDescent="0.2">
      <c r="A175" s="47"/>
      <c r="B175" s="48"/>
      <c r="C175" s="48"/>
      <c r="D175" s="48"/>
      <c r="E175" s="48"/>
      <c r="F175" s="48"/>
      <c r="G175" s="48"/>
    </row>
    <row r="176" spans="1:7" x14ac:dyDescent="0.2">
      <c r="A176" s="47"/>
      <c r="B176" s="48"/>
      <c r="C176" s="48"/>
      <c r="D176" s="48"/>
      <c r="E176" s="48"/>
      <c r="F176" s="48"/>
      <c r="G176" s="48"/>
    </row>
    <row r="177" spans="1:7" x14ac:dyDescent="0.2">
      <c r="A177" s="47"/>
      <c r="B177" s="48"/>
      <c r="C177" s="48"/>
      <c r="D177" s="48"/>
      <c r="E177" s="48"/>
      <c r="F177" s="48"/>
      <c r="G177" s="48"/>
    </row>
    <row r="178" spans="1:7" x14ac:dyDescent="0.2">
      <c r="A178" s="47"/>
      <c r="B178" s="48"/>
      <c r="C178" s="48"/>
      <c r="D178" s="48"/>
      <c r="E178" s="48"/>
      <c r="F178" s="48"/>
      <c r="G178" s="48"/>
    </row>
    <row r="179" spans="1:7" x14ac:dyDescent="0.2">
      <c r="A179" s="47"/>
      <c r="B179" s="48"/>
      <c r="C179" s="48"/>
      <c r="D179" s="48"/>
      <c r="E179" s="48"/>
      <c r="F179" s="48"/>
      <c r="G179" s="48"/>
    </row>
    <row r="180" spans="1:7" x14ac:dyDescent="0.2">
      <c r="A180" s="47"/>
      <c r="B180" s="48"/>
      <c r="C180" s="48"/>
      <c r="D180" s="48"/>
      <c r="E180" s="48"/>
      <c r="F180" s="48"/>
      <c r="G180" s="48"/>
    </row>
    <row r="181" spans="1:7" x14ac:dyDescent="0.2">
      <c r="A181" s="47"/>
      <c r="B181" s="48"/>
      <c r="C181" s="48"/>
      <c r="D181" s="48"/>
      <c r="E181" s="48"/>
      <c r="F181" s="48"/>
      <c r="G181" s="48"/>
    </row>
    <row r="188" spans="1:7" x14ac:dyDescent="0.2">
      <c r="E188" s="2"/>
    </row>
    <row r="189" spans="1:7" x14ac:dyDescent="0.2">
      <c r="B189" s="2"/>
      <c r="C189" s="3"/>
      <c r="D189" s="3"/>
      <c r="E189" s="3"/>
    </row>
    <row r="190" spans="1:7" x14ac:dyDescent="0.2">
      <c r="A190" s="4" t="s">
        <v>196</v>
      </c>
      <c r="B190" s="2"/>
      <c r="C190" s="74" t="s">
        <v>198</v>
      </c>
      <c r="D190" s="74"/>
      <c r="E190" s="74"/>
    </row>
    <row r="191" spans="1:7" ht="15" customHeight="1" x14ac:dyDescent="0.2">
      <c r="A191" s="19" t="s">
        <v>197</v>
      </c>
      <c r="B191" s="2"/>
      <c r="C191" s="74" t="s">
        <v>235</v>
      </c>
      <c r="D191" s="74"/>
      <c r="E191" s="74"/>
    </row>
  </sheetData>
  <mergeCells count="11">
    <mergeCell ref="A6:G6"/>
    <mergeCell ref="A1:G1"/>
    <mergeCell ref="A2:G2"/>
    <mergeCell ref="A3:G3"/>
    <mergeCell ref="A4:G4"/>
    <mergeCell ref="A5:G5"/>
    <mergeCell ref="A7:A8"/>
    <mergeCell ref="B7:F7"/>
    <mergeCell ref="G7:G8"/>
    <mergeCell ref="C190:E190"/>
    <mergeCell ref="C191:E191"/>
  </mergeCells>
  <pageMargins left="0.25" right="0.25" top="0.75" bottom="0.75" header="0.3" footer="0.3"/>
  <pageSetup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177"/>
  <sheetViews>
    <sheetView showGridLines="0" workbookViewId="0">
      <selection activeCell="A7" sqref="A7:A8"/>
    </sheetView>
  </sheetViews>
  <sheetFormatPr baseColWidth="10" defaultRowHeight="11.25" x14ac:dyDescent="0.2"/>
  <cols>
    <col min="1" max="1" width="65" style="2" customWidth="1"/>
    <col min="2" max="6" width="20.7109375" style="2" customWidth="1"/>
    <col min="7" max="7" width="18.28515625" style="2" customWidth="1"/>
    <col min="8" max="16384" width="11.42578125" style="2"/>
  </cols>
  <sheetData>
    <row r="1" spans="1:7" ht="0.75" customHeight="1" x14ac:dyDescent="0.2">
      <c r="A1" s="94" t="s">
        <v>90</v>
      </c>
      <c r="B1" s="94"/>
      <c r="C1" s="94"/>
      <c r="D1" s="94"/>
      <c r="E1" s="94"/>
      <c r="F1" s="94"/>
      <c r="G1" s="94"/>
    </row>
    <row r="2" spans="1:7" x14ac:dyDescent="0.2">
      <c r="A2" s="75" t="s">
        <v>154</v>
      </c>
      <c r="B2" s="76"/>
      <c r="C2" s="76"/>
      <c r="D2" s="76"/>
      <c r="E2" s="76"/>
      <c r="F2" s="76"/>
      <c r="G2" s="77"/>
    </row>
    <row r="3" spans="1:7" x14ac:dyDescent="0.2">
      <c r="A3" s="78" t="s">
        <v>6</v>
      </c>
      <c r="B3" s="79"/>
      <c r="C3" s="79"/>
      <c r="D3" s="79"/>
      <c r="E3" s="79"/>
      <c r="F3" s="79"/>
      <c r="G3" s="80"/>
    </row>
    <row r="4" spans="1:7" x14ac:dyDescent="0.2">
      <c r="A4" s="78" t="s">
        <v>91</v>
      </c>
      <c r="B4" s="79"/>
      <c r="C4" s="79"/>
      <c r="D4" s="79"/>
      <c r="E4" s="79"/>
      <c r="F4" s="79"/>
      <c r="G4" s="80"/>
    </row>
    <row r="5" spans="1:7" x14ac:dyDescent="0.2">
      <c r="A5" s="81" t="s">
        <v>236</v>
      </c>
      <c r="B5" s="82"/>
      <c r="C5" s="82"/>
      <c r="D5" s="82"/>
      <c r="E5" s="82"/>
      <c r="F5" s="82"/>
      <c r="G5" s="83"/>
    </row>
    <row r="6" spans="1:7" x14ac:dyDescent="0.2">
      <c r="A6" s="84" t="s">
        <v>0</v>
      </c>
      <c r="B6" s="85"/>
      <c r="C6" s="85"/>
      <c r="D6" s="85"/>
      <c r="E6" s="85"/>
      <c r="F6" s="85"/>
      <c r="G6" s="86"/>
    </row>
    <row r="7" spans="1:7" x14ac:dyDescent="0.2">
      <c r="A7" s="88" t="s">
        <v>1</v>
      </c>
      <c r="B7" s="90" t="s">
        <v>8</v>
      </c>
      <c r="C7" s="90"/>
      <c r="D7" s="90"/>
      <c r="E7" s="90"/>
      <c r="F7" s="90"/>
      <c r="G7" s="98" t="s">
        <v>9</v>
      </c>
    </row>
    <row r="8" spans="1:7" ht="22.5" x14ac:dyDescent="0.2">
      <c r="A8" s="89"/>
      <c r="B8" s="22" t="s">
        <v>10</v>
      </c>
      <c r="C8" s="23" t="s">
        <v>92</v>
      </c>
      <c r="D8" s="22" t="s">
        <v>93</v>
      </c>
      <c r="E8" s="22" t="s">
        <v>2</v>
      </c>
      <c r="F8" s="22" t="s">
        <v>4</v>
      </c>
      <c r="G8" s="91"/>
    </row>
    <row r="9" spans="1:7" x14ac:dyDescent="0.2">
      <c r="A9" s="24" t="s">
        <v>94</v>
      </c>
      <c r="B9" s="51">
        <v>5033206859.579998</v>
      </c>
      <c r="C9" s="51">
        <v>1426722182.8599999</v>
      </c>
      <c r="D9" s="51">
        <v>6459929042.1399994</v>
      </c>
      <c r="E9" s="51">
        <v>5180448333.1100025</v>
      </c>
      <c r="F9" s="51">
        <v>5148598523.3400021</v>
      </c>
      <c r="G9" s="52">
        <v>1279480709.0299969</v>
      </c>
    </row>
    <row r="10" spans="1:7" x14ac:dyDescent="0.2">
      <c r="A10" s="53" t="s">
        <v>155</v>
      </c>
      <c r="B10" s="54">
        <v>2831381.4000000004</v>
      </c>
      <c r="C10" s="54">
        <v>-103218.51</v>
      </c>
      <c r="D10" s="54">
        <v>2728162.8899999997</v>
      </c>
      <c r="E10" s="54">
        <v>2728162.8899999997</v>
      </c>
      <c r="F10" s="54">
        <v>2727795.9999999995</v>
      </c>
      <c r="G10" s="54">
        <v>0</v>
      </c>
    </row>
    <row r="11" spans="1:7" x14ac:dyDescent="0.2">
      <c r="A11" s="53" t="s">
        <v>156</v>
      </c>
      <c r="B11" s="54">
        <v>4448587.18</v>
      </c>
      <c r="C11" s="54">
        <v>-135353.80000000002</v>
      </c>
      <c r="D11" s="54">
        <v>4313233.3800000008</v>
      </c>
      <c r="E11" s="54">
        <v>4203795.4100000011</v>
      </c>
      <c r="F11" s="54">
        <v>4203795.4100000011</v>
      </c>
      <c r="G11" s="54">
        <v>109437.96999999974</v>
      </c>
    </row>
    <row r="12" spans="1:7" x14ac:dyDescent="0.2">
      <c r="A12" s="53" t="s">
        <v>157</v>
      </c>
      <c r="B12" s="54">
        <v>22092393.250000004</v>
      </c>
      <c r="C12" s="54">
        <v>-695022.17999999993</v>
      </c>
      <c r="D12" s="54">
        <v>21397371.070000008</v>
      </c>
      <c r="E12" s="54">
        <v>20862222.270000003</v>
      </c>
      <c r="F12" s="54">
        <v>20849297.910000004</v>
      </c>
      <c r="G12" s="54">
        <v>535148.80000000447</v>
      </c>
    </row>
    <row r="13" spans="1:7" x14ac:dyDescent="0.2">
      <c r="A13" s="53" t="s">
        <v>158</v>
      </c>
      <c r="B13" s="54">
        <v>2123820</v>
      </c>
      <c r="C13" s="54">
        <v>0</v>
      </c>
      <c r="D13" s="54">
        <v>2123820</v>
      </c>
      <c r="E13" s="54">
        <v>2106225</v>
      </c>
      <c r="F13" s="54">
        <v>2106225</v>
      </c>
      <c r="G13" s="54">
        <v>17595</v>
      </c>
    </row>
    <row r="14" spans="1:7" x14ac:dyDescent="0.2">
      <c r="A14" s="53" t="s">
        <v>201</v>
      </c>
      <c r="B14" s="54">
        <v>113633185.48</v>
      </c>
      <c r="C14" s="54">
        <v>-94168641.940000013</v>
      </c>
      <c r="D14" s="54">
        <v>19464543.539999999</v>
      </c>
      <c r="E14" s="54">
        <v>17991626.580000002</v>
      </c>
      <c r="F14" s="54">
        <v>17777234.730000004</v>
      </c>
      <c r="G14" s="54">
        <v>1472916.9599999972</v>
      </c>
    </row>
    <row r="15" spans="1:7" x14ac:dyDescent="0.2">
      <c r="A15" s="53" t="s">
        <v>202</v>
      </c>
      <c r="B15" s="54">
        <v>17271776.449999999</v>
      </c>
      <c r="C15" s="54">
        <v>-362710.81999999995</v>
      </c>
      <c r="D15" s="54">
        <v>16909065.629999995</v>
      </c>
      <c r="E15" s="54">
        <v>16370507.710000001</v>
      </c>
      <c r="F15" s="54">
        <v>16136737.900000002</v>
      </c>
      <c r="G15" s="54">
        <v>538557.91999999434</v>
      </c>
    </row>
    <row r="16" spans="1:7" x14ac:dyDescent="0.2">
      <c r="A16" s="53" t="s">
        <v>159</v>
      </c>
      <c r="B16" s="54">
        <v>8710084.8399999999</v>
      </c>
      <c r="C16" s="54">
        <v>2400018.73</v>
      </c>
      <c r="D16" s="54">
        <v>11110103.569999997</v>
      </c>
      <c r="E16" s="54">
        <v>10817762.980000002</v>
      </c>
      <c r="F16" s="54">
        <v>10372689.930000002</v>
      </c>
      <c r="G16" s="54">
        <v>292340.58999999426</v>
      </c>
    </row>
    <row r="17" spans="1:7" x14ac:dyDescent="0.2">
      <c r="A17" s="53" t="s">
        <v>160</v>
      </c>
      <c r="B17" s="54">
        <v>32348735.239999998</v>
      </c>
      <c r="C17" s="54">
        <v>6708504.71</v>
      </c>
      <c r="D17" s="54">
        <v>39057239.950000003</v>
      </c>
      <c r="E17" s="54">
        <v>36880453.109999999</v>
      </c>
      <c r="F17" s="54">
        <v>36763497.900000006</v>
      </c>
      <c r="G17" s="54">
        <v>2176786.8400000036</v>
      </c>
    </row>
    <row r="18" spans="1:7" x14ac:dyDescent="0.2">
      <c r="A18" s="53" t="s">
        <v>203</v>
      </c>
      <c r="B18" s="54">
        <v>15960667.739999996</v>
      </c>
      <c r="C18" s="54">
        <v>2935100.9400000004</v>
      </c>
      <c r="D18" s="54">
        <v>18895768.679999996</v>
      </c>
      <c r="E18" s="54">
        <v>17100484.639999997</v>
      </c>
      <c r="F18" s="54">
        <v>16877421.140000001</v>
      </c>
      <c r="G18" s="54">
        <v>1795284.0399999991</v>
      </c>
    </row>
    <row r="19" spans="1:7" x14ac:dyDescent="0.2">
      <c r="A19" s="53" t="s">
        <v>200</v>
      </c>
      <c r="B19" s="54">
        <v>54689846.789999999</v>
      </c>
      <c r="C19" s="54">
        <v>-8189075.6500000004</v>
      </c>
      <c r="D19" s="54">
        <v>46500771.140000001</v>
      </c>
      <c r="E19" s="54">
        <v>25131219.510000002</v>
      </c>
      <c r="F19" s="54">
        <v>24874349.490000006</v>
      </c>
      <c r="G19" s="54">
        <v>21369551.629999999</v>
      </c>
    </row>
    <row r="20" spans="1:7" x14ac:dyDescent="0.2">
      <c r="A20" s="53" t="s">
        <v>161</v>
      </c>
      <c r="B20" s="54">
        <v>36944500.280000009</v>
      </c>
      <c r="C20" s="54">
        <v>34939448.230000004</v>
      </c>
      <c r="D20" s="54">
        <v>71883948.51000002</v>
      </c>
      <c r="E20" s="54">
        <v>66478970.299999997</v>
      </c>
      <c r="F20" s="54">
        <v>66225581.289999999</v>
      </c>
      <c r="G20" s="54">
        <v>5404978.2100000232</v>
      </c>
    </row>
    <row r="21" spans="1:7" x14ac:dyDescent="0.2">
      <c r="A21" s="53" t="s">
        <v>204</v>
      </c>
      <c r="B21" s="54">
        <v>24794622.260000005</v>
      </c>
      <c r="C21" s="54">
        <v>-1238001.1499999999</v>
      </c>
      <c r="D21" s="54">
        <v>23556621.109999996</v>
      </c>
      <c r="E21" s="54">
        <v>22717566.00999999</v>
      </c>
      <c r="F21" s="54">
        <v>22340915.469999991</v>
      </c>
      <c r="G21" s="54">
        <v>839055.10000000522</v>
      </c>
    </row>
    <row r="22" spans="1:7" x14ac:dyDescent="0.2">
      <c r="A22" s="53" t="s">
        <v>162</v>
      </c>
      <c r="B22" s="54">
        <v>17506477.07</v>
      </c>
      <c r="C22" s="54">
        <v>4833556.6499999985</v>
      </c>
      <c r="D22" s="54">
        <v>22340033.719999995</v>
      </c>
      <c r="E22" s="54">
        <v>18416404.289999995</v>
      </c>
      <c r="F22" s="54">
        <v>18180901.389999997</v>
      </c>
      <c r="G22" s="54">
        <v>3923629.4299999997</v>
      </c>
    </row>
    <row r="23" spans="1:7" x14ac:dyDescent="0.2">
      <c r="A23" s="53" t="s">
        <v>205</v>
      </c>
      <c r="B23" s="54">
        <v>2219930.3999999994</v>
      </c>
      <c r="C23" s="54">
        <v>-66391.579999999987</v>
      </c>
      <c r="D23" s="54">
        <v>2153538.8199999998</v>
      </c>
      <c r="E23" s="54">
        <v>2144867.64</v>
      </c>
      <c r="F23" s="54">
        <v>2128984.06</v>
      </c>
      <c r="G23" s="54">
        <v>8671.179999999702</v>
      </c>
    </row>
    <row r="24" spans="1:7" x14ac:dyDescent="0.2">
      <c r="A24" s="53" t="s">
        <v>206</v>
      </c>
      <c r="B24" s="54">
        <v>11418922.819999998</v>
      </c>
      <c r="C24" s="54">
        <v>-1228746.48</v>
      </c>
      <c r="D24" s="54">
        <v>10190176.339999994</v>
      </c>
      <c r="E24" s="54">
        <v>9405917.7699999996</v>
      </c>
      <c r="F24" s="54">
        <v>9274715</v>
      </c>
      <c r="G24" s="54">
        <v>784258.56999999471</v>
      </c>
    </row>
    <row r="25" spans="1:7" x14ac:dyDescent="0.2">
      <c r="A25" s="53" t="s">
        <v>163</v>
      </c>
      <c r="B25" s="54">
        <v>25076976.32</v>
      </c>
      <c r="C25" s="54">
        <v>-91140.380000000427</v>
      </c>
      <c r="D25" s="54">
        <v>24985835.940000005</v>
      </c>
      <c r="E25" s="54">
        <v>23727614.520000007</v>
      </c>
      <c r="F25" s="54">
        <v>22905710.940000009</v>
      </c>
      <c r="G25" s="54">
        <v>1258221.4199999981</v>
      </c>
    </row>
    <row r="26" spans="1:7" x14ac:dyDescent="0.2">
      <c r="A26" s="53" t="s">
        <v>164</v>
      </c>
      <c r="B26" s="54">
        <v>171724016.12999997</v>
      </c>
      <c r="C26" s="54">
        <v>-5663653.839999998</v>
      </c>
      <c r="D26" s="54">
        <v>166060362.29000005</v>
      </c>
      <c r="E26" s="54">
        <v>146413921.10000002</v>
      </c>
      <c r="F26" s="54">
        <v>142438605.05000001</v>
      </c>
      <c r="G26" s="54">
        <v>19646441.190000027</v>
      </c>
    </row>
    <row r="27" spans="1:7" x14ac:dyDescent="0.2">
      <c r="A27" s="53" t="s">
        <v>165</v>
      </c>
      <c r="B27" s="54">
        <v>63996510.929999992</v>
      </c>
      <c r="C27" s="54">
        <v>-1358184.9699999986</v>
      </c>
      <c r="D27" s="54">
        <v>62638325.959999964</v>
      </c>
      <c r="E27" s="54">
        <v>59535603.950000018</v>
      </c>
      <c r="F27" s="54">
        <v>58352622.430000015</v>
      </c>
      <c r="G27" s="54">
        <v>3102722.0099999458</v>
      </c>
    </row>
    <row r="28" spans="1:7" x14ac:dyDescent="0.2">
      <c r="A28" s="53" t="s">
        <v>166</v>
      </c>
      <c r="B28" s="54">
        <v>10216882.719999999</v>
      </c>
      <c r="C28" s="54">
        <v>-296777.62999999995</v>
      </c>
      <c r="D28" s="54">
        <v>9920105.0900000036</v>
      </c>
      <c r="E28" s="54">
        <v>9349191.0099999998</v>
      </c>
      <c r="F28" s="54">
        <v>9218411.9099999983</v>
      </c>
      <c r="G28" s="54">
        <v>570914.0800000038</v>
      </c>
    </row>
    <row r="29" spans="1:7" x14ac:dyDescent="0.2">
      <c r="A29" s="53" t="s">
        <v>167</v>
      </c>
      <c r="B29" s="54">
        <v>51229305.840000011</v>
      </c>
      <c r="C29" s="54">
        <v>-2440211.9000000018</v>
      </c>
      <c r="D29" s="54">
        <v>48789093.940000005</v>
      </c>
      <c r="E29" s="54">
        <v>45446671.139999978</v>
      </c>
      <c r="F29" s="54">
        <v>44744727.949999981</v>
      </c>
      <c r="G29" s="54">
        <v>3342422.8000000268</v>
      </c>
    </row>
    <row r="30" spans="1:7" x14ac:dyDescent="0.2">
      <c r="A30" s="53" t="s">
        <v>207</v>
      </c>
      <c r="B30" s="54">
        <v>43525777.979999997</v>
      </c>
      <c r="C30" s="54">
        <v>85643180.540000007</v>
      </c>
      <c r="D30" s="54">
        <v>129168958.52</v>
      </c>
      <c r="E30" s="54">
        <v>44809338.660000004</v>
      </c>
      <c r="F30" s="54">
        <v>44809200.300000004</v>
      </c>
      <c r="G30" s="54">
        <v>84359619.859999985</v>
      </c>
    </row>
    <row r="31" spans="1:7" x14ac:dyDescent="0.2">
      <c r="A31" s="53" t="s">
        <v>208</v>
      </c>
      <c r="B31" s="54">
        <v>1395257443.8299997</v>
      </c>
      <c r="C31" s="54">
        <v>3721717.8600000017</v>
      </c>
      <c r="D31" s="54">
        <v>1398979161.6899989</v>
      </c>
      <c r="E31" s="54">
        <v>1297008501.7900007</v>
      </c>
      <c r="F31" s="54">
        <v>1292475658.0900006</v>
      </c>
      <c r="G31" s="54">
        <v>101970659.89999819</v>
      </c>
    </row>
    <row r="32" spans="1:7" x14ac:dyDescent="0.2">
      <c r="A32" s="53" t="s">
        <v>168</v>
      </c>
      <c r="B32" s="54">
        <v>62383733.43</v>
      </c>
      <c r="C32" s="54">
        <v>-564998.56000000006</v>
      </c>
      <c r="D32" s="54">
        <v>61818734.870000005</v>
      </c>
      <c r="E32" s="54">
        <v>53281179.390000023</v>
      </c>
      <c r="F32" s="54">
        <v>53248774.730000027</v>
      </c>
      <c r="G32" s="54">
        <v>8537555.4799999818</v>
      </c>
    </row>
    <row r="33" spans="1:7" x14ac:dyDescent="0.2">
      <c r="A33" s="53" t="s">
        <v>209</v>
      </c>
      <c r="B33" s="54">
        <v>21869056.239999998</v>
      </c>
      <c r="C33" s="54">
        <v>2463194.7699999996</v>
      </c>
      <c r="D33" s="54">
        <v>24332251.010000005</v>
      </c>
      <c r="E33" s="54">
        <v>22180690.959999997</v>
      </c>
      <c r="F33" s="54">
        <v>22180675.699999999</v>
      </c>
      <c r="G33" s="54">
        <v>2151560.0500000082</v>
      </c>
    </row>
    <row r="34" spans="1:7" x14ac:dyDescent="0.2">
      <c r="A34" s="53" t="s">
        <v>169</v>
      </c>
      <c r="B34" s="54">
        <v>16477573.800000001</v>
      </c>
      <c r="C34" s="54">
        <v>1065024.9299999997</v>
      </c>
      <c r="D34" s="54">
        <v>17542598.729999997</v>
      </c>
      <c r="E34" s="54">
        <v>15385107.009999998</v>
      </c>
      <c r="F34" s="54">
        <v>15385107.009999998</v>
      </c>
      <c r="G34" s="54">
        <v>2157491.7199999988</v>
      </c>
    </row>
    <row r="35" spans="1:7" x14ac:dyDescent="0.2">
      <c r="A35" s="53" t="s">
        <v>210</v>
      </c>
      <c r="B35" s="54">
        <v>104479639.69000003</v>
      </c>
      <c r="C35" s="54">
        <v>63472138.320000008</v>
      </c>
      <c r="D35" s="54">
        <v>167951778.01000002</v>
      </c>
      <c r="E35" s="54">
        <v>77167214.400000006</v>
      </c>
      <c r="F35" s="54">
        <v>77165601.870000005</v>
      </c>
      <c r="G35" s="54">
        <v>90784563.610000014</v>
      </c>
    </row>
    <row r="36" spans="1:7" x14ac:dyDescent="0.2">
      <c r="A36" s="53" t="s">
        <v>211</v>
      </c>
      <c r="B36" s="54">
        <v>7737059.6799999997</v>
      </c>
      <c r="C36" s="54">
        <v>-137783.34</v>
      </c>
      <c r="D36" s="54">
        <v>7599276.3400000017</v>
      </c>
      <c r="E36" s="54">
        <v>6754566.4400000013</v>
      </c>
      <c r="F36" s="54">
        <v>6754566.4400000013</v>
      </c>
      <c r="G36" s="54">
        <v>844709.90000000037</v>
      </c>
    </row>
    <row r="37" spans="1:7" x14ac:dyDescent="0.2">
      <c r="A37" s="53" t="s">
        <v>212</v>
      </c>
      <c r="B37" s="54">
        <v>6994331.3199999994</v>
      </c>
      <c r="C37" s="54">
        <v>5777.9900000000043</v>
      </c>
      <c r="D37" s="54">
        <v>7000109.3100000015</v>
      </c>
      <c r="E37" s="54">
        <v>6153833.3100000024</v>
      </c>
      <c r="F37" s="54">
        <v>6134787.7800000031</v>
      </c>
      <c r="G37" s="54">
        <v>846275.99999999907</v>
      </c>
    </row>
    <row r="38" spans="1:7" x14ac:dyDescent="0.2">
      <c r="A38" s="53" t="s">
        <v>170</v>
      </c>
      <c r="B38" s="54">
        <v>70276242.719999999</v>
      </c>
      <c r="C38" s="54">
        <v>4426885.0399999991</v>
      </c>
      <c r="D38" s="54">
        <v>74703127.760000005</v>
      </c>
      <c r="E38" s="54">
        <v>68466141.420000002</v>
      </c>
      <c r="F38" s="54">
        <v>68465119.569999993</v>
      </c>
      <c r="G38" s="54">
        <v>6236986.3400000036</v>
      </c>
    </row>
    <row r="39" spans="1:7" x14ac:dyDescent="0.2">
      <c r="A39" s="53" t="s">
        <v>213</v>
      </c>
      <c r="B39" s="54">
        <v>3534580.56</v>
      </c>
      <c r="C39" s="54">
        <v>-161462.83999999997</v>
      </c>
      <c r="D39" s="54">
        <v>3373117.7199999997</v>
      </c>
      <c r="E39" s="54">
        <v>3077197.9399999995</v>
      </c>
      <c r="F39" s="54">
        <v>3045841.53</v>
      </c>
      <c r="G39" s="54">
        <v>295919.78000000026</v>
      </c>
    </row>
    <row r="40" spans="1:7" x14ac:dyDescent="0.2">
      <c r="A40" s="53" t="s">
        <v>214</v>
      </c>
      <c r="B40" s="54">
        <v>12679005.599999998</v>
      </c>
      <c r="C40" s="54">
        <v>-314445.40000000037</v>
      </c>
      <c r="D40" s="54">
        <v>12364560.200000005</v>
      </c>
      <c r="E40" s="54">
        <v>11607789.15</v>
      </c>
      <c r="F40" s="54">
        <v>11595089.26</v>
      </c>
      <c r="G40" s="54">
        <v>756771.05000000447</v>
      </c>
    </row>
    <row r="41" spans="1:7" x14ac:dyDescent="0.2">
      <c r="A41" s="53" t="s">
        <v>215</v>
      </c>
      <c r="B41" s="54">
        <v>29603954.879999999</v>
      </c>
      <c r="C41" s="54">
        <v>-207157.6099999999</v>
      </c>
      <c r="D41" s="54">
        <v>29396797.27</v>
      </c>
      <c r="E41" s="54">
        <v>28023419.640000001</v>
      </c>
      <c r="F41" s="54">
        <v>28023419.640000001</v>
      </c>
      <c r="G41" s="54">
        <v>1373377.629999999</v>
      </c>
    </row>
    <row r="42" spans="1:7" x14ac:dyDescent="0.2">
      <c r="A42" s="53" t="s">
        <v>216</v>
      </c>
      <c r="B42" s="54">
        <v>16981014.120000005</v>
      </c>
      <c r="C42" s="54">
        <v>217751.17999999991</v>
      </c>
      <c r="D42" s="54">
        <v>17198765.299999997</v>
      </c>
      <c r="E42" s="54">
        <v>15482287.15</v>
      </c>
      <c r="F42" s="54">
        <v>15482287.15</v>
      </c>
      <c r="G42" s="54">
        <v>1716478.1499999966</v>
      </c>
    </row>
    <row r="43" spans="1:7" x14ac:dyDescent="0.2">
      <c r="A43" s="53" t="s">
        <v>171</v>
      </c>
      <c r="B43" s="54">
        <v>100553687.29000001</v>
      </c>
      <c r="C43" s="54">
        <v>11586546.420000002</v>
      </c>
      <c r="D43" s="54">
        <v>112140233.71000001</v>
      </c>
      <c r="E43" s="54">
        <v>108401775.48000002</v>
      </c>
      <c r="F43" s="54">
        <v>108221039.96000002</v>
      </c>
      <c r="G43" s="54">
        <v>3738458.2299999893</v>
      </c>
    </row>
    <row r="44" spans="1:7" x14ac:dyDescent="0.2">
      <c r="A44" s="53" t="s">
        <v>172</v>
      </c>
      <c r="B44" s="54">
        <v>131225471.47</v>
      </c>
      <c r="C44" s="54">
        <v>20463052.599999998</v>
      </c>
      <c r="D44" s="54">
        <v>151688524.06999993</v>
      </c>
      <c r="E44" s="54">
        <v>122324271.55999997</v>
      </c>
      <c r="F44" s="54">
        <v>121240699.38999999</v>
      </c>
      <c r="G44" s="54">
        <v>29364252.509999961</v>
      </c>
    </row>
    <row r="45" spans="1:7" x14ac:dyDescent="0.2">
      <c r="A45" s="53" t="s">
        <v>217</v>
      </c>
      <c r="B45" s="54">
        <v>12568895.159999998</v>
      </c>
      <c r="C45" s="54">
        <v>183288.57999999996</v>
      </c>
      <c r="D45" s="54">
        <v>12752183.74</v>
      </c>
      <c r="E45" s="54">
        <v>12108446.220000001</v>
      </c>
      <c r="F45" s="54">
        <v>11923679.380000001</v>
      </c>
      <c r="G45" s="54">
        <v>643737.51999999955</v>
      </c>
    </row>
    <row r="46" spans="1:7" x14ac:dyDescent="0.2">
      <c r="A46" s="53" t="s">
        <v>173</v>
      </c>
      <c r="B46" s="54">
        <v>107678993.41999999</v>
      </c>
      <c r="C46" s="54">
        <v>33705343.310000002</v>
      </c>
      <c r="D46" s="54">
        <v>141384335.72999999</v>
      </c>
      <c r="E46" s="54">
        <v>123393119.31</v>
      </c>
      <c r="F46" s="54">
        <v>122970168.40000001</v>
      </c>
      <c r="G46" s="54">
        <v>17991216.419999987</v>
      </c>
    </row>
    <row r="47" spans="1:7" x14ac:dyDescent="0.2">
      <c r="A47" s="53" t="s">
        <v>218</v>
      </c>
      <c r="B47" s="54">
        <v>98602370.570000008</v>
      </c>
      <c r="C47" s="54">
        <v>-6685946.8099999977</v>
      </c>
      <c r="D47" s="54">
        <v>91916423.76000005</v>
      </c>
      <c r="E47" s="54">
        <v>87902854.87000002</v>
      </c>
      <c r="F47" s="54">
        <v>87020800.430000022</v>
      </c>
      <c r="G47" s="54">
        <v>4013568.8900000304</v>
      </c>
    </row>
    <row r="48" spans="1:7" x14ac:dyDescent="0.2">
      <c r="A48" s="53" t="s">
        <v>174</v>
      </c>
      <c r="B48" s="54">
        <v>28487252.390000001</v>
      </c>
      <c r="C48" s="54">
        <v>99153351.440000027</v>
      </c>
      <c r="D48" s="54">
        <v>127640603.83000001</v>
      </c>
      <c r="E48" s="54">
        <v>54568032.310000002</v>
      </c>
      <c r="F48" s="54">
        <v>54366927.960000008</v>
      </c>
      <c r="G48" s="54">
        <v>73072571.520000011</v>
      </c>
    </row>
    <row r="49" spans="1:7" x14ac:dyDescent="0.2">
      <c r="A49" s="53" t="s">
        <v>219</v>
      </c>
      <c r="B49" s="54">
        <v>8112680.0899999989</v>
      </c>
      <c r="C49" s="54">
        <v>-1055313.3999999997</v>
      </c>
      <c r="D49" s="54">
        <v>7057366.6900000032</v>
      </c>
      <c r="E49" s="54">
        <v>6642417.9000000004</v>
      </c>
      <c r="F49" s="54">
        <v>6543389.0100000016</v>
      </c>
      <c r="G49" s="54">
        <v>414948.79000000283</v>
      </c>
    </row>
    <row r="50" spans="1:7" x14ac:dyDescent="0.2">
      <c r="A50" s="53" t="s">
        <v>175</v>
      </c>
      <c r="B50" s="54">
        <v>22000000</v>
      </c>
      <c r="C50" s="54">
        <v>10812251.550000001</v>
      </c>
      <c r="D50" s="54">
        <v>32812251.550000001</v>
      </c>
      <c r="E50" s="54">
        <v>30663422.350000001</v>
      </c>
      <c r="F50" s="54">
        <v>30663422.350000001</v>
      </c>
      <c r="G50" s="54">
        <v>2148829.1999999993</v>
      </c>
    </row>
    <row r="51" spans="1:7" x14ac:dyDescent="0.2">
      <c r="A51" s="53" t="s">
        <v>176</v>
      </c>
      <c r="B51" s="54">
        <v>71876106.189999998</v>
      </c>
      <c r="C51" s="54">
        <v>3127007.1800000006</v>
      </c>
      <c r="D51" s="54">
        <v>75003113.36999999</v>
      </c>
      <c r="E51" s="54">
        <v>66981482.129999988</v>
      </c>
      <c r="F51" s="54">
        <v>65991592.060000002</v>
      </c>
      <c r="G51" s="54">
        <v>8021631.2400000021</v>
      </c>
    </row>
    <row r="52" spans="1:7" x14ac:dyDescent="0.2">
      <c r="A52" s="53" t="s">
        <v>220</v>
      </c>
      <c r="B52" s="54">
        <v>8001528.4800000014</v>
      </c>
      <c r="C52" s="54">
        <v>-1175916.97</v>
      </c>
      <c r="D52" s="54">
        <v>6825611.5099999998</v>
      </c>
      <c r="E52" s="54">
        <v>6476329.4399999995</v>
      </c>
      <c r="F52" s="54">
        <v>6155628.6199999992</v>
      </c>
      <c r="G52" s="54">
        <v>349282.0700000003</v>
      </c>
    </row>
    <row r="53" spans="1:7" x14ac:dyDescent="0.2">
      <c r="A53" s="53" t="s">
        <v>177</v>
      </c>
      <c r="B53" s="54">
        <v>69334446.120000005</v>
      </c>
      <c r="C53" s="54">
        <v>33744791.599999994</v>
      </c>
      <c r="D53" s="54">
        <v>103079237.72</v>
      </c>
      <c r="E53" s="54">
        <v>99452243.310000017</v>
      </c>
      <c r="F53" s="54">
        <v>99294690.340000018</v>
      </c>
      <c r="G53" s="54">
        <v>3626994.4099999815</v>
      </c>
    </row>
    <row r="54" spans="1:7" x14ac:dyDescent="0.2">
      <c r="A54" s="53" t="s">
        <v>221</v>
      </c>
      <c r="B54" s="54">
        <v>38958869.009999998</v>
      </c>
      <c r="C54" s="54">
        <v>12190759.479999999</v>
      </c>
      <c r="D54" s="54">
        <v>51149628.48999998</v>
      </c>
      <c r="E54" s="54">
        <v>43585407.989999965</v>
      </c>
      <c r="F54" s="54">
        <v>42933076.909999959</v>
      </c>
      <c r="G54" s="54">
        <v>7564220.5000000149</v>
      </c>
    </row>
    <row r="55" spans="1:7" x14ac:dyDescent="0.2">
      <c r="A55" s="53" t="s">
        <v>233</v>
      </c>
      <c r="B55" s="54">
        <v>6059680.7999999998</v>
      </c>
      <c r="C55" s="54">
        <v>16534625.350000005</v>
      </c>
      <c r="D55" s="54">
        <v>22594306.149999999</v>
      </c>
      <c r="E55" s="54">
        <v>6466639.1799999997</v>
      </c>
      <c r="F55" s="54">
        <v>6390466.5099999998</v>
      </c>
      <c r="G55" s="54">
        <v>16127666.969999999</v>
      </c>
    </row>
    <row r="56" spans="1:7" x14ac:dyDescent="0.2">
      <c r="A56" s="53" t="s">
        <v>178</v>
      </c>
      <c r="B56" s="54">
        <v>64031041.899999999</v>
      </c>
      <c r="C56" s="54">
        <v>57132635.79999999</v>
      </c>
      <c r="D56" s="54">
        <v>121163677.70000011</v>
      </c>
      <c r="E56" s="54">
        <v>100325512.68000002</v>
      </c>
      <c r="F56" s="54">
        <v>99889988.710000008</v>
      </c>
      <c r="G56" s="54">
        <v>20838165.020000085</v>
      </c>
    </row>
    <row r="57" spans="1:7" x14ac:dyDescent="0.2">
      <c r="A57" s="53" t="s">
        <v>179</v>
      </c>
      <c r="B57" s="54">
        <v>56096450.339999996</v>
      </c>
      <c r="C57" s="54">
        <v>8360121.2499999991</v>
      </c>
      <c r="D57" s="54">
        <v>64456571.589999996</v>
      </c>
      <c r="E57" s="54">
        <v>61504731.780000009</v>
      </c>
      <c r="F57" s="54">
        <v>60881618.869999997</v>
      </c>
      <c r="G57" s="54">
        <v>2951839.8099999875</v>
      </c>
    </row>
    <row r="58" spans="1:7" x14ac:dyDescent="0.2">
      <c r="A58" s="53" t="s">
        <v>180</v>
      </c>
      <c r="B58" s="54">
        <v>142041262.09999999</v>
      </c>
      <c r="C58" s="54">
        <v>96469235.560000002</v>
      </c>
      <c r="D58" s="54">
        <v>238510498.3599999</v>
      </c>
      <c r="E58" s="54">
        <v>174786757.55999994</v>
      </c>
      <c r="F58" s="54">
        <v>173558718.30999994</v>
      </c>
      <c r="G58" s="54">
        <v>63723740.799999952</v>
      </c>
    </row>
    <row r="59" spans="1:7" x14ac:dyDescent="0.2">
      <c r="A59" s="53" t="s">
        <v>181</v>
      </c>
      <c r="B59" s="54">
        <v>512455070.68999994</v>
      </c>
      <c r="C59" s="54">
        <v>635885828.91999948</v>
      </c>
      <c r="D59" s="54">
        <v>1148340899.6099999</v>
      </c>
      <c r="E59" s="54">
        <v>739550931.16000032</v>
      </c>
      <c r="F59" s="54">
        <v>734168400.95000041</v>
      </c>
      <c r="G59" s="54">
        <v>408789968.44999957</v>
      </c>
    </row>
    <row r="60" spans="1:7" x14ac:dyDescent="0.2">
      <c r="A60" s="53" t="s">
        <v>182</v>
      </c>
      <c r="B60" s="54">
        <v>79603513.929999962</v>
      </c>
      <c r="C60" s="54">
        <v>40758634.640000001</v>
      </c>
      <c r="D60" s="54">
        <v>120362148.56999996</v>
      </c>
      <c r="E60" s="54">
        <v>88240051.209999979</v>
      </c>
      <c r="F60" s="54">
        <v>87351300.799999982</v>
      </c>
      <c r="G60" s="54">
        <v>32122097.359999985</v>
      </c>
    </row>
    <row r="61" spans="1:7" x14ac:dyDescent="0.2">
      <c r="A61" s="53" t="s">
        <v>183</v>
      </c>
      <c r="B61" s="54">
        <v>82995755.899999991</v>
      </c>
      <c r="C61" s="54">
        <v>44464622.090000004</v>
      </c>
      <c r="D61" s="54">
        <v>127460377.98999999</v>
      </c>
      <c r="E61" s="54">
        <v>0</v>
      </c>
      <c r="F61" s="54">
        <v>0</v>
      </c>
      <c r="G61" s="54">
        <v>127460377.98999999</v>
      </c>
    </row>
    <row r="62" spans="1:7" x14ac:dyDescent="0.2">
      <c r="A62" s="53" t="s">
        <v>222</v>
      </c>
      <c r="B62" s="54">
        <v>149540157.23999998</v>
      </c>
      <c r="C62" s="54">
        <v>14070425.280000001</v>
      </c>
      <c r="D62" s="54">
        <v>163610582.51999998</v>
      </c>
      <c r="E62" s="54">
        <v>134072252.10000004</v>
      </c>
      <c r="F62" s="54">
        <v>134052252.10000004</v>
      </c>
      <c r="G62" s="54">
        <v>29538330.419999942</v>
      </c>
    </row>
    <row r="63" spans="1:7" x14ac:dyDescent="0.2">
      <c r="A63" s="53" t="s">
        <v>195</v>
      </c>
      <c r="B63" s="54">
        <v>0</v>
      </c>
      <c r="C63" s="54">
        <v>200000</v>
      </c>
      <c r="D63" s="54">
        <v>200000</v>
      </c>
      <c r="E63" s="54">
        <v>0</v>
      </c>
      <c r="F63" s="54">
        <v>0</v>
      </c>
      <c r="G63" s="54">
        <v>200000</v>
      </c>
    </row>
    <row r="64" spans="1:7" x14ac:dyDescent="0.2">
      <c r="A64" s="53" t="s">
        <v>184</v>
      </c>
      <c r="B64" s="54">
        <v>55242874.129999995</v>
      </c>
      <c r="C64" s="54">
        <v>56844273.019999981</v>
      </c>
      <c r="D64" s="54">
        <v>112087147.14999999</v>
      </c>
      <c r="E64" s="54">
        <v>95041667.139999986</v>
      </c>
      <c r="F64" s="54">
        <v>95041667.139999986</v>
      </c>
      <c r="G64" s="54">
        <v>17045480.010000005</v>
      </c>
    </row>
    <row r="65" spans="1:7" x14ac:dyDescent="0.2">
      <c r="A65" s="53" t="s">
        <v>185</v>
      </c>
      <c r="B65" s="54">
        <v>6001908.8000000007</v>
      </c>
      <c r="C65" s="54">
        <v>19160103.739999995</v>
      </c>
      <c r="D65" s="54">
        <v>25162012.539999995</v>
      </c>
      <c r="E65" s="54">
        <v>15645103.25</v>
      </c>
      <c r="F65" s="54">
        <v>15645103.25</v>
      </c>
      <c r="G65" s="54">
        <v>9516909.2899999954</v>
      </c>
    </row>
    <row r="66" spans="1:7" x14ac:dyDescent="0.2">
      <c r="A66" s="53" t="s">
        <v>223</v>
      </c>
      <c r="B66" s="54">
        <v>16391731.080000002</v>
      </c>
      <c r="C66" s="54">
        <v>1218993.8900000001</v>
      </c>
      <c r="D66" s="54">
        <v>17610724.969999999</v>
      </c>
      <c r="E66" s="54">
        <v>12416317.340000007</v>
      </c>
      <c r="F66" s="54">
        <v>12269981.810000006</v>
      </c>
      <c r="G66" s="54">
        <v>5194407.6299999915</v>
      </c>
    </row>
    <row r="67" spans="1:7" x14ac:dyDescent="0.2">
      <c r="A67" s="53" t="s">
        <v>186</v>
      </c>
      <c r="B67" s="54">
        <v>4859542.2300000004</v>
      </c>
      <c r="C67" s="54">
        <v>338916.95999999996</v>
      </c>
      <c r="D67" s="54">
        <v>5198459.1900000004</v>
      </c>
      <c r="E67" s="54">
        <v>4653881.84</v>
      </c>
      <c r="F67" s="54">
        <v>4595601.92</v>
      </c>
      <c r="G67" s="54">
        <v>544577.35000000056</v>
      </c>
    </row>
    <row r="68" spans="1:7" x14ac:dyDescent="0.2">
      <c r="A68" s="53" t="s">
        <v>187</v>
      </c>
      <c r="B68" s="54">
        <v>16144139.320000006</v>
      </c>
      <c r="C68" s="54">
        <v>-1801270.8600000003</v>
      </c>
      <c r="D68" s="54">
        <v>14342868.460000003</v>
      </c>
      <c r="E68" s="54">
        <v>13056141.080000006</v>
      </c>
      <c r="F68" s="54">
        <v>12847348.500000006</v>
      </c>
      <c r="G68" s="54">
        <v>1286727.3799999971</v>
      </c>
    </row>
    <row r="69" spans="1:7" x14ac:dyDescent="0.2">
      <c r="A69" s="53" t="s">
        <v>224</v>
      </c>
      <c r="B69" s="54">
        <v>3181669.85</v>
      </c>
      <c r="C69" s="54">
        <v>-177361.51</v>
      </c>
      <c r="D69" s="54">
        <v>3004308.34</v>
      </c>
      <c r="E69" s="54">
        <v>2850303.1799999997</v>
      </c>
      <c r="F69" s="54">
        <v>2802797.8999999994</v>
      </c>
      <c r="G69" s="54">
        <v>154005.16000000015</v>
      </c>
    </row>
    <row r="70" spans="1:7" x14ac:dyDescent="0.2">
      <c r="A70" s="53" t="s">
        <v>225</v>
      </c>
      <c r="B70" s="54">
        <v>22862652</v>
      </c>
      <c r="C70" s="54">
        <v>14077999.93</v>
      </c>
      <c r="D70" s="54">
        <v>36940651.93</v>
      </c>
      <c r="E70" s="54">
        <v>36756966.949999996</v>
      </c>
      <c r="F70" s="54">
        <v>36756966.949999996</v>
      </c>
      <c r="G70" s="54">
        <v>183684.98000000417</v>
      </c>
    </row>
    <row r="71" spans="1:7" x14ac:dyDescent="0.2">
      <c r="A71" s="53" t="s">
        <v>188</v>
      </c>
      <c r="B71" s="54">
        <v>90127210.989999995</v>
      </c>
      <c r="C71" s="54">
        <v>17754382.170000002</v>
      </c>
      <c r="D71" s="54">
        <v>107881593.16</v>
      </c>
      <c r="E71" s="54">
        <v>107881593.01000001</v>
      </c>
      <c r="F71" s="54">
        <v>107881593.01000001</v>
      </c>
      <c r="G71" s="54">
        <v>0.14999999105930328</v>
      </c>
    </row>
    <row r="72" spans="1:7" x14ac:dyDescent="0.2">
      <c r="A72" s="53" t="s">
        <v>226</v>
      </c>
      <c r="B72" s="54">
        <v>58654430</v>
      </c>
      <c r="C72" s="54">
        <v>36646094.009999998</v>
      </c>
      <c r="D72" s="54">
        <v>95300524.010000005</v>
      </c>
      <c r="E72" s="54">
        <v>86721155.149999991</v>
      </c>
      <c r="F72" s="54">
        <v>85393111.469999999</v>
      </c>
      <c r="G72" s="54">
        <v>8579368.8600000143</v>
      </c>
    </row>
    <row r="73" spans="1:7" x14ac:dyDescent="0.2">
      <c r="A73" s="53" t="s">
        <v>227</v>
      </c>
      <c r="B73" s="54">
        <v>130015715.03</v>
      </c>
      <c r="C73" s="54">
        <v>10298489</v>
      </c>
      <c r="D73" s="54">
        <v>140314204.03</v>
      </c>
      <c r="E73" s="54">
        <v>140314203.95999998</v>
      </c>
      <c r="F73" s="54">
        <v>140314203.95999998</v>
      </c>
      <c r="G73" s="54">
        <v>7.0000022649765015E-2</v>
      </c>
    </row>
    <row r="74" spans="1:7" x14ac:dyDescent="0.2">
      <c r="A74" s="53" t="s">
        <v>189</v>
      </c>
      <c r="B74" s="54">
        <v>15283244.880000001</v>
      </c>
      <c r="C74" s="54">
        <v>0</v>
      </c>
      <c r="D74" s="54">
        <v>15283244.880000001</v>
      </c>
      <c r="E74" s="54">
        <v>15283244.76</v>
      </c>
      <c r="F74" s="54">
        <v>15283244.76</v>
      </c>
      <c r="G74" s="54">
        <v>0.12000000104308128</v>
      </c>
    </row>
    <row r="75" spans="1:7" x14ac:dyDescent="0.2">
      <c r="A75" s="53" t="s">
        <v>228</v>
      </c>
      <c r="B75" s="54">
        <v>63853284.600000001</v>
      </c>
      <c r="C75" s="54">
        <v>0</v>
      </c>
      <c r="D75" s="54">
        <v>63853284.600000001</v>
      </c>
      <c r="E75" s="54">
        <v>63853284</v>
      </c>
      <c r="F75" s="54">
        <v>63853284</v>
      </c>
      <c r="G75" s="54">
        <v>0.60000000149011612</v>
      </c>
    </row>
    <row r="76" spans="1:7" x14ac:dyDescent="0.2">
      <c r="A76" s="53" t="s">
        <v>229</v>
      </c>
      <c r="B76" s="54">
        <v>67898430.560000002</v>
      </c>
      <c r="C76" s="54">
        <v>9158152.0399999991</v>
      </c>
      <c r="D76" s="54">
        <v>77056582.600000009</v>
      </c>
      <c r="E76" s="54">
        <v>77056582.560000002</v>
      </c>
      <c r="F76" s="54">
        <v>77056582.560000002</v>
      </c>
      <c r="G76" s="54">
        <v>4.0000006556510925E-2</v>
      </c>
    </row>
    <row r="77" spans="1:7" x14ac:dyDescent="0.2">
      <c r="A77" s="53" t="s">
        <v>190</v>
      </c>
      <c r="B77" s="54">
        <v>18941910.640000001</v>
      </c>
      <c r="C77" s="54">
        <v>7673858.7000000002</v>
      </c>
      <c r="D77" s="54">
        <v>26615769.34</v>
      </c>
      <c r="E77" s="54">
        <v>26615769.050000001</v>
      </c>
      <c r="F77" s="54">
        <v>26615769.050000001</v>
      </c>
      <c r="G77" s="54">
        <v>0.28999999910593033</v>
      </c>
    </row>
    <row r="78" spans="1:7" x14ac:dyDescent="0.2">
      <c r="A78" s="53" t="s">
        <v>191</v>
      </c>
      <c r="B78" s="54">
        <v>15724168.439999999</v>
      </c>
      <c r="C78" s="54">
        <v>6599662.0999999996</v>
      </c>
      <c r="D78" s="54">
        <v>22323830.539999999</v>
      </c>
      <c r="E78" s="54">
        <v>22323830.420000002</v>
      </c>
      <c r="F78" s="54">
        <v>22323830.420000002</v>
      </c>
      <c r="G78" s="54">
        <v>0.11999999731779099</v>
      </c>
    </row>
    <row r="79" spans="1:7" x14ac:dyDescent="0.2">
      <c r="A79" s="53" t="s">
        <v>230</v>
      </c>
      <c r="B79" s="54">
        <v>14153466.359999999</v>
      </c>
      <c r="C79" s="54">
        <v>14746853.510000002</v>
      </c>
      <c r="D79" s="54">
        <v>28900319.870000001</v>
      </c>
      <c r="E79" s="54">
        <v>23778444.25</v>
      </c>
      <c r="F79" s="54">
        <v>23170968.609999999</v>
      </c>
      <c r="G79" s="54">
        <v>5121875.620000001</v>
      </c>
    </row>
    <row r="80" spans="1:7" x14ac:dyDescent="0.2">
      <c r="A80" s="53" t="s">
        <v>192</v>
      </c>
      <c r="B80" s="54">
        <v>47283526.399999999</v>
      </c>
      <c r="C80" s="54">
        <v>1428911.47</v>
      </c>
      <c r="D80" s="54">
        <v>48712437.869999997</v>
      </c>
      <c r="E80" s="54">
        <v>48712437.869999997</v>
      </c>
      <c r="F80" s="54">
        <v>48712437.869999997</v>
      </c>
      <c r="G80" s="54">
        <v>0</v>
      </c>
    </row>
    <row r="81" spans="1:7" x14ac:dyDescent="0.2">
      <c r="A81" s="53" t="s">
        <v>193</v>
      </c>
      <c r="B81" s="54">
        <v>7057519.4400000004</v>
      </c>
      <c r="C81" s="54">
        <v>6500001</v>
      </c>
      <c r="D81" s="54">
        <v>13557520.440000001</v>
      </c>
      <c r="E81" s="54">
        <v>13557520.42</v>
      </c>
      <c r="F81" s="54">
        <v>13557520.42</v>
      </c>
      <c r="G81" s="54">
        <v>2.0000001415610313E-2</v>
      </c>
    </row>
    <row r="82" spans="1:7" x14ac:dyDescent="0.2">
      <c r="A82" s="53" t="s">
        <v>234</v>
      </c>
      <c r="B82" s="54">
        <v>0</v>
      </c>
      <c r="C82" s="54">
        <v>2765000.46</v>
      </c>
      <c r="D82" s="54">
        <v>2765000.46</v>
      </c>
      <c r="E82" s="54">
        <v>2765000</v>
      </c>
      <c r="F82" s="54">
        <v>2765000</v>
      </c>
      <c r="G82" s="54">
        <v>0.4599999999627471</v>
      </c>
    </row>
    <row r="83" spans="1:7" x14ac:dyDescent="0.2">
      <c r="A83" s="53" t="s">
        <v>194</v>
      </c>
      <c r="B83" s="54">
        <v>3642767.52</v>
      </c>
      <c r="C83" s="54">
        <v>0</v>
      </c>
      <c r="D83" s="54">
        <v>3642767.52</v>
      </c>
      <c r="E83" s="54">
        <v>3642767.52</v>
      </c>
      <c r="F83" s="54">
        <v>3642767.52</v>
      </c>
      <c r="G83" s="54">
        <v>0</v>
      </c>
    </row>
    <row r="84" spans="1:7" x14ac:dyDescent="0.2">
      <c r="A84" s="53" t="s">
        <v>231</v>
      </c>
      <c r="B84" s="54">
        <v>74704379.790000007</v>
      </c>
      <c r="C84" s="54">
        <v>-3591453.9500000007</v>
      </c>
      <c r="D84" s="54">
        <v>71112925.840000018</v>
      </c>
      <c r="E84" s="54">
        <v>69675301.88000001</v>
      </c>
      <c r="F84" s="54">
        <v>68922703.99000001</v>
      </c>
      <c r="G84" s="54">
        <v>1437623.9600000083</v>
      </c>
    </row>
    <row r="85" spans="1:7" x14ac:dyDescent="0.2">
      <c r="A85" s="53" t="s">
        <v>232</v>
      </c>
      <c r="B85" s="54">
        <v>29921017.440000001</v>
      </c>
      <c r="C85" s="54">
        <v>1745912</v>
      </c>
      <c r="D85" s="54">
        <v>31666929.439999998</v>
      </c>
      <c r="E85" s="54">
        <v>23173683.849999998</v>
      </c>
      <c r="F85" s="54">
        <v>22261827.199999999</v>
      </c>
      <c r="G85" s="54">
        <v>8493245.5899999999</v>
      </c>
    </row>
    <row r="86" spans="1:7" x14ac:dyDescent="0.2">
      <c r="A86" s="55" t="s">
        <v>95</v>
      </c>
      <c r="B86" s="54"/>
      <c r="C86" s="54"/>
      <c r="D86" s="54"/>
      <c r="E86" s="54"/>
      <c r="F86" s="54"/>
      <c r="G86" s="54"/>
    </row>
    <row r="87" spans="1:7" x14ac:dyDescent="0.2">
      <c r="A87" s="28" t="s">
        <v>96</v>
      </c>
      <c r="B87" s="30">
        <v>1540289824.45</v>
      </c>
      <c r="C87" s="30">
        <v>421309571.75999999</v>
      </c>
      <c r="D87" s="30">
        <v>1961599396.2099996</v>
      </c>
      <c r="E87" s="30">
        <v>1850895368.73</v>
      </c>
      <c r="F87" s="30">
        <v>1734714705.6000004</v>
      </c>
      <c r="G87" s="30">
        <v>110704027.47999997</v>
      </c>
    </row>
    <row r="88" spans="1:7" x14ac:dyDescent="0.2">
      <c r="A88" s="50" t="s">
        <v>155</v>
      </c>
      <c r="B88" s="29">
        <v>0</v>
      </c>
      <c r="C88" s="29">
        <v>23830.449999999997</v>
      </c>
      <c r="D88" s="29">
        <v>23830.449999999997</v>
      </c>
      <c r="E88" s="29">
        <v>23830.449999999997</v>
      </c>
      <c r="F88" s="29">
        <v>23830.449999999997</v>
      </c>
      <c r="G88" s="29">
        <v>0</v>
      </c>
    </row>
    <row r="89" spans="1:7" x14ac:dyDescent="0.2">
      <c r="A89" s="50" t="s">
        <v>201</v>
      </c>
      <c r="B89" s="29">
        <v>0</v>
      </c>
      <c r="C89" s="29">
        <v>261599.16999999998</v>
      </c>
      <c r="D89" s="29">
        <v>261599.16999999998</v>
      </c>
      <c r="E89" s="29">
        <v>261599.16999999998</v>
      </c>
      <c r="F89" s="29">
        <v>261599.16999999998</v>
      </c>
      <c r="G89" s="29">
        <v>0</v>
      </c>
    </row>
    <row r="90" spans="1:7" x14ac:dyDescent="0.2">
      <c r="A90" s="50" t="s">
        <v>202</v>
      </c>
      <c r="B90" s="29">
        <v>0</v>
      </c>
      <c r="C90" s="29">
        <v>286463.97000000003</v>
      </c>
      <c r="D90" s="29">
        <v>286463.97000000003</v>
      </c>
      <c r="E90" s="29">
        <v>286463.97000000003</v>
      </c>
      <c r="F90" s="29">
        <v>286463.97000000003</v>
      </c>
      <c r="G90" s="29">
        <v>0</v>
      </c>
    </row>
    <row r="91" spans="1:7" x14ac:dyDescent="0.2">
      <c r="A91" s="50" t="s">
        <v>159</v>
      </c>
      <c r="B91" s="29">
        <v>0</v>
      </c>
      <c r="C91" s="29">
        <v>67118.709999999992</v>
      </c>
      <c r="D91" s="29">
        <v>67118.709999999992</v>
      </c>
      <c r="E91" s="29">
        <v>67118.709999999992</v>
      </c>
      <c r="F91" s="29">
        <v>67118.709999999992</v>
      </c>
      <c r="G91" s="29">
        <v>0</v>
      </c>
    </row>
    <row r="92" spans="1:7" x14ac:dyDescent="0.2">
      <c r="A92" s="50" t="s">
        <v>160</v>
      </c>
      <c r="B92" s="29">
        <v>0</v>
      </c>
      <c r="C92" s="29">
        <v>127538.59</v>
      </c>
      <c r="D92" s="29">
        <v>127538.59</v>
      </c>
      <c r="E92" s="29">
        <v>127538.59</v>
      </c>
      <c r="F92" s="29">
        <v>127538.59</v>
      </c>
      <c r="G92" s="29">
        <v>0</v>
      </c>
    </row>
    <row r="93" spans="1:7" x14ac:dyDescent="0.2">
      <c r="A93" s="50" t="s">
        <v>203</v>
      </c>
      <c r="B93" s="29">
        <v>0</v>
      </c>
      <c r="C93" s="29">
        <v>232619</v>
      </c>
      <c r="D93" s="29">
        <v>232619</v>
      </c>
      <c r="E93" s="29">
        <v>232619</v>
      </c>
      <c r="F93" s="29">
        <v>232619</v>
      </c>
      <c r="G93" s="29">
        <v>0</v>
      </c>
    </row>
    <row r="94" spans="1:7" x14ac:dyDescent="0.2">
      <c r="A94" s="50" t="s">
        <v>200</v>
      </c>
      <c r="B94" s="29">
        <v>0</v>
      </c>
      <c r="C94" s="29">
        <v>282103.77</v>
      </c>
      <c r="D94" s="29">
        <v>282103.77</v>
      </c>
      <c r="E94" s="29">
        <v>282103.77</v>
      </c>
      <c r="F94" s="29">
        <v>282103.77</v>
      </c>
      <c r="G94" s="29">
        <v>0</v>
      </c>
    </row>
    <row r="95" spans="1:7" x14ac:dyDescent="0.2">
      <c r="A95" s="50" t="s">
        <v>161</v>
      </c>
      <c r="B95" s="29">
        <v>0</v>
      </c>
      <c r="C95" s="29">
        <v>307966.61</v>
      </c>
      <c r="D95" s="29">
        <v>307966.61</v>
      </c>
      <c r="E95" s="29">
        <v>307966.61</v>
      </c>
      <c r="F95" s="29">
        <v>307966.61</v>
      </c>
      <c r="G95" s="29">
        <v>0</v>
      </c>
    </row>
    <row r="96" spans="1:7" x14ac:dyDescent="0.2">
      <c r="A96" s="50" t="s">
        <v>204</v>
      </c>
      <c r="B96" s="29">
        <v>0</v>
      </c>
      <c r="C96" s="29">
        <v>471854.32999999996</v>
      </c>
      <c r="D96" s="29">
        <v>471854.32999999996</v>
      </c>
      <c r="E96" s="29">
        <v>471854.32999999996</v>
      </c>
      <c r="F96" s="29">
        <v>471854.32999999996</v>
      </c>
      <c r="G96" s="29">
        <v>0</v>
      </c>
    </row>
    <row r="97" spans="1:7" x14ac:dyDescent="0.2">
      <c r="A97" s="50" t="s">
        <v>162</v>
      </c>
      <c r="B97" s="29">
        <v>0</v>
      </c>
      <c r="C97" s="29">
        <v>285219.83</v>
      </c>
      <c r="D97" s="29">
        <v>285219.83</v>
      </c>
      <c r="E97" s="29">
        <v>285219.83</v>
      </c>
      <c r="F97" s="29">
        <v>285219.83</v>
      </c>
      <c r="G97" s="29">
        <v>0</v>
      </c>
    </row>
    <row r="98" spans="1:7" x14ac:dyDescent="0.2">
      <c r="A98" s="50" t="s">
        <v>205</v>
      </c>
      <c r="B98" s="29">
        <v>0</v>
      </c>
      <c r="C98" s="29">
        <v>34406.58</v>
      </c>
      <c r="D98" s="29">
        <v>34406.58</v>
      </c>
      <c r="E98" s="29">
        <v>34406.58</v>
      </c>
      <c r="F98" s="29">
        <v>34406.58</v>
      </c>
      <c r="G98" s="29">
        <v>0</v>
      </c>
    </row>
    <row r="99" spans="1:7" x14ac:dyDescent="0.2">
      <c r="A99" s="50" t="s">
        <v>206</v>
      </c>
      <c r="B99" s="29">
        <v>0</v>
      </c>
      <c r="C99" s="29">
        <v>160160.15000000002</v>
      </c>
      <c r="D99" s="29">
        <v>160160.15000000002</v>
      </c>
      <c r="E99" s="29">
        <v>160160.15000000002</v>
      </c>
      <c r="F99" s="29">
        <v>160160.15000000002</v>
      </c>
      <c r="G99" s="29">
        <v>0</v>
      </c>
    </row>
    <row r="100" spans="1:7" x14ac:dyDescent="0.2">
      <c r="A100" s="50" t="s">
        <v>163</v>
      </c>
      <c r="B100" s="29">
        <v>0</v>
      </c>
      <c r="C100" s="29">
        <v>375231.42000000004</v>
      </c>
      <c r="D100" s="29">
        <v>375231.42000000004</v>
      </c>
      <c r="E100" s="29">
        <v>375231.42000000004</v>
      </c>
      <c r="F100" s="29">
        <v>375231.42000000004</v>
      </c>
      <c r="G100" s="29">
        <v>0</v>
      </c>
    </row>
    <row r="101" spans="1:7" x14ac:dyDescent="0.2">
      <c r="A101" s="50" t="s">
        <v>164</v>
      </c>
      <c r="B101" s="29">
        <v>0</v>
      </c>
      <c r="C101" s="29">
        <v>1962789.72</v>
      </c>
      <c r="D101" s="29">
        <v>1962789.72</v>
      </c>
      <c r="E101" s="29">
        <v>1962789.72</v>
      </c>
      <c r="F101" s="29">
        <v>1903607.35</v>
      </c>
      <c r="G101" s="29">
        <v>0</v>
      </c>
    </row>
    <row r="102" spans="1:7" x14ac:dyDescent="0.2">
      <c r="A102" s="50" t="s">
        <v>165</v>
      </c>
      <c r="B102" s="29">
        <v>0</v>
      </c>
      <c r="C102" s="29">
        <v>1115546.3500000001</v>
      </c>
      <c r="D102" s="29">
        <v>1115546.3500000001</v>
      </c>
      <c r="E102" s="29">
        <v>1115546.3500000001</v>
      </c>
      <c r="F102" s="29">
        <v>1115546.3500000001</v>
      </c>
      <c r="G102" s="29">
        <v>0</v>
      </c>
    </row>
    <row r="103" spans="1:7" x14ac:dyDescent="0.2">
      <c r="A103" s="50" t="s">
        <v>166</v>
      </c>
      <c r="B103" s="29">
        <v>0</v>
      </c>
      <c r="C103" s="29">
        <v>180068.3</v>
      </c>
      <c r="D103" s="29">
        <v>180068.3</v>
      </c>
      <c r="E103" s="29">
        <v>180068.3</v>
      </c>
      <c r="F103" s="29">
        <v>180068.3</v>
      </c>
      <c r="G103" s="29">
        <v>0</v>
      </c>
    </row>
    <row r="104" spans="1:7" x14ac:dyDescent="0.2">
      <c r="A104" s="50" t="s">
        <v>167</v>
      </c>
      <c r="B104" s="29">
        <v>0</v>
      </c>
      <c r="C104" s="29">
        <v>853468.65</v>
      </c>
      <c r="D104" s="29">
        <v>853468.65</v>
      </c>
      <c r="E104" s="29">
        <v>853468.65</v>
      </c>
      <c r="F104" s="29">
        <v>853468.65</v>
      </c>
      <c r="G104" s="29">
        <v>0</v>
      </c>
    </row>
    <row r="105" spans="1:7" x14ac:dyDescent="0.2">
      <c r="A105" s="50" t="s">
        <v>207</v>
      </c>
      <c r="B105" s="29">
        <v>51687527.490000002</v>
      </c>
      <c r="C105" s="29">
        <v>2904450.84</v>
      </c>
      <c r="D105" s="29">
        <v>54591978.329999998</v>
      </c>
      <c r="E105" s="29">
        <v>53518691.130000003</v>
      </c>
      <c r="F105" s="29">
        <v>53407118.410000004</v>
      </c>
      <c r="G105" s="29">
        <v>1073287.1999999955</v>
      </c>
    </row>
    <row r="106" spans="1:7" x14ac:dyDescent="0.2">
      <c r="A106" s="50" t="s">
        <v>208</v>
      </c>
      <c r="B106" s="29">
        <v>306513085.92000002</v>
      </c>
      <c r="C106" s="29">
        <v>-82690736.840000004</v>
      </c>
      <c r="D106" s="29">
        <v>223822349.08000001</v>
      </c>
      <c r="E106" s="29">
        <v>223822349.08000001</v>
      </c>
      <c r="F106" s="29">
        <v>205125512.39000002</v>
      </c>
      <c r="G106" s="29">
        <v>0</v>
      </c>
    </row>
    <row r="107" spans="1:7" x14ac:dyDescent="0.2">
      <c r="A107" s="50" t="s">
        <v>168</v>
      </c>
      <c r="B107" s="29">
        <v>11578019.76</v>
      </c>
      <c r="C107" s="29">
        <v>-5474049.7299999995</v>
      </c>
      <c r="D107" s="29">
        <v>6103970.0299999993</v>
      </c>
      <c r="E107" s="29">
        <v>6103970.0299999993</v>
      </c>
      <c r="F107" s="29">
        <v>5404593.8300000001</v>
      </c>
      <c r="G107" s="29">
        <v>0</v>
      </c>
    </row>
    <row r="108" spans="1:7" x14ac:dyDescent="0.2">
      <c r="A108" s="50" t="s">
        <v>209</v>
      </c>
      <c r="B108" s="29">
        <v>3726332.76</v>
      </c>
      <c r="C108" s="29">
        <v>2347846.6100000003</v>
      </c>
      <c r="D108" s="29">
        <v>6074179.3700000001</v>
      </c>
      <c r="E108" s="29">
        <v>5824395.5700000003</v>
      </c>
      <c r="F108" s="29">
        <v>5342316.79</v>
      </c>
      <c r="G108" s="29">
        <v>249783.79999999981</v>
      </c>
    </row>
    <row r="109" spans="1:7" x14ac:dyDescent="0.2">
      <c r="A109" s="50" t="s">
        <v>169</v>
      </c>
      <c r="B109" s="29">
        <v>4676417.16</v>
      </c>
      <c r="C109" s="29">
        <v>-2155140.9299999997</v>
      </c>
      <c r="D109" s="29">
        <v>2521276.23</v>
      </c>
      <c r="E109" s="29">
        <v>2521276.23</v>
      </c>
      <c r="F109" s="29">
        <v>2094549.4100000001</v>
      </c>
      <c r="G109" s="29">
        <v>0</v>
      </c>
    </row>
    <row r="110" spans="1:7" x14ac:dyDescent="0.2">
      <c r="A110" s="50" t="s">
        <v>210</v>
      </c>
      <c r="B110" s="29">
        <v>34461897.68</v>
      </c>
      <c r="C110" s="29">
        <v>-19616418.449999999</v>
      </c>
      <c r="D110" s="29">
        <v>14845479.229999999</v>
      </c>
      <c r="E110" s="29">
        <v>14845479.229999999</v>
      </c>
      <c r="F110" s="29">
        <v>13283937.779999997</v>
      </c>
      <c r="G110" s="29">
        <v>0</v>
      </c>
    </row>
    <row r="111" spans="1:7" x14ac:dyDescent="0.2">
      <c r="A111" s="50" t="s">
        <v>211</v>
      </c>
      <c r="B111" s="29">
        <v>1370838.48</v>
      </c>
      <c r="C111" s="29">
        <v>596230.60999999987</v>
      </c>
      <c r="D111" s="29">
        <v>1967069.0899999999</v>
      </c>
      <c r="E111" s="29">
        <v>1967069.0899999999</v>
      </c>
      <c r="F111" s="29">
        <v>1747261.0499999998</v>
      </c>
      <c r="G111" s="29">
        <v>0</v>
      </c>
    </row>
    <row r="112" spans="1:7" x14ac:dyDescent="0.2">
      <c r="A112" s="50" t="s">
        <v>212</v>
      </c>
      <c r="B112" s="29">
        <v>501735.12</v>
      </c>
      <c r="C112" s="29">
        <v>-153766.81</v>
      </c>
      <c r="D112" s="29">
        <v>347968.31</v>
      </c>
      <c r="E112" s="29">
        <v>347968.31</v>
      </c>
      <c r="F112" s="29">
        <v>312813.5</v>
      </c>
      <c r="G112" s="29">
        <v>0</v>
      </c>
    </row>
    <row r="113" spans="1:7" x14ac:dyDescent="0.2">
      <c r="A113" s="50" t="s">
        <v>170</v>
      </c>
      <c r="B113" s="29">
        <v>12902363.76</v>
      </c>
      <c r="C113" s="29">
        <v>-619298.3600000001</v>
      </c>
      <c r="D113" s="29">
        <v>12283065.399999999</v>
      </c>
      <c r="E113" s="29">
        <v>11998112.559999999</v>
      </c>
      <c r="F113" s="29">
        <v>10308925.609999999</v>
      </c>
      <c r="G113" s="29">
        <v>284952.83999999985</v>
      </c>
    </row>
    <row r="114" spans="1:7" x14ac:dyDescent="0.2">
      <c r="A114" s="50" t="s">
        <v>213</v>
      </c>
      <c r="B114" s="29">
        <v>433088.16</v>
      </c>
      <c r="C114" s="29">
        <v>-209579.49999999997</v>
      </c>
      <c r="D114" s="29">
        <v>223508.66</v>
      </c>
      <c r="E114" s="29">
        <v>223508.66</v>
      </c>
      <c r="F114" s="29">
        <v>216320.2</v>
      </c>
      <c r="G114" s="29">
        <v>0</v>
      </c>
    </row>
    <row r="115" spans="1:7" x14ac:dyDescent="0.2">
      <c r="A115" s="50" t="s">
        <v>214</v>
      </c>
      <c r="B115" s="29">
        <v>2200582.2000000002</v>
      </c>
      <c r="C115" s="29">
        <v>-506931.2699999999</v>
      </c>
      <c r="D115" s="29">
        <v>1693650.9300000002</v>
      </c>
      <c r="E115" s="29">
        <v>1693650.9300000002</v>
      </c>
      <c r="F115" s="29">
        <v>1480126.21</v>
      </c>
      <c r="G115" s="29">
        <v>0</v>
      </c>
    </row>
    <row r="116" spans="1:7" x14ac:dyDescent="0.2">
      <c r="A116" s="50" t="s">
        <v>215</v>
      </c>
      <c r="B116" s="29">
        <v>5504502.7200000007</v>
      </c>
      <c r="C116" s="29">
        <v>-1159571.8800000001</v>
      </c>
      <c r="D116" s="29">
        <v>4344930.84</v>
      </c>
      <c r="E116" s="29">
        <v>4344930.84</v>
      </c>
      <c r="F116" s="29">
        <v>3793324.5100000002</v>
      </c>
      <c r="G116" s="29">
        <v>0</v>
      </c>
    </row>
    <row r="117" spans="1:7" x14ac:dyDescent="0.2">
      <c r="A117" s="50" t="s">
        <v>216</v>
      </c>
      <c r="B117" s="29">
        <v>2802624.12</v>
      </c>
      <c r="C117" s="29">
        <v>-723241.87</v>
      </c>
      <c r="D117" s="29">
        <v>2079382.25</v>
      </c>
      <c r="E117" s="29">
        <v>2079382.25</v>
      </c>
      <c r="F117" s="29">
        <v>1787984.47</v>
      </c>
      <c r="G117" s="29">
        <v>0</v>
      </c>
    </row>
    <row r="118" spans="1:7" x14ac:dyDescent="0.2">
      <c r="A118" s="50" t="s">
        <v>171</v>
      </c>
      <c r="B118" s="29">
        <v>0</v>
      </c>
      <c r="C118" s="29">
        <v>218363.84999999998</v>
      </c>
      <c r="D118" s="29">
        <v>218363.84999999998</v>
      </c>
      <c r="E118" s="29">
        <v>218363.84999999998</v>
      </c>
      <c r="F118" s="29">
        <v>218363.84999999998</v>
      </c>
      <c r="G118" s="29">
        <v>0</v>
      </c>
    </row>
    <row r="119" spans="1:7" x14ac:dyDescent="0.2">
      <c r="A119" s="50" t="s">
        <v>172</v>
      </c>
      <c r="B119" s="29">
        <v>0</v>
      </c>
      <c r="C119" s="29">
        <v>1424592.9000000001</v>
      </c>
      <c r="D119" s="29">
        <v>1424592.9000000001</v>
      </c>
      <c r="E119" s="29">
        <v>1424592.9000000001</v>
      </c>
      <c r="F119" s="29">
        <v>1424592.9000000001</v>
      </c>
      <c r="G119" s="29">
        <v>0</v>
      </c>
    </row>
    <row r="120" spans="1:7" x14ac:dyDescent="0.2">
      <c r="A120" s="50" t="s">
        <v>217</v>
      </c>
      <c r="B120" s="29">
        <v>0</v>
      </c>
      <c r="C120" s="29">
        <v>231395.51</v>
      </c>
      <c r="D120" s="29">
        <v>231395.51</v>
      </c>
      <c r="E120" s="29">
        <v>231395.51</v>
      </c>
      <c r="F120" s="29">
        <v>231395.51</v>
      </c>
      <c r="G120" s="29">
        <v>0</v>
      </c>
    </row>
    <row r="121" spans="1:7" x14ac:dyDescent="0.2">
      <c r="A121" s="50" t="s">
        <v>173</v>
      </c>
      <c r="B121" s="29">
        <v>38684115.57</v>
      </c>
      <c r="C121" s="29">
        <v>4937394.2899999991</v>
      </c>
      <c r="D121" s="29">
        <v>43621509.859999999</v>
      </c>
      <c r="E121" s="29">
        <v>43617611.43</v>
      </c>
      <c r="F121" s="29">
        <v>42667326.140000001</v>
      </c>
      <c r="G121" s="29">
        <v>3898.429999999702</v>
      </c>
    </row>
    <row r="122" spans="1:7" x14ac:dyDescent="0.2">
      <c r="A122" s="50" t="s">
        <v>218</v>
      </c>
      <c r="B122" s="29">
        <v>0</v>
      </c>
      <c r="C122" s="29">
        <v>1304489.78</v>
      </c>
      <c r="D122" s="29">
        <v>1304489.78</v>
      </c>
      <c r="E122" s="29">
        <v>1304489.78</v>
      </c>
      <c r="F122" s="29">
        <v>1304489.78</v>
      </c>
      <c r="G122" s="29">
        <v>0</v>
      </c>
    </row>
    <row r="123" spans="1:7" x14ac:dyDescent="0.2">
      <c r="A123" s="50" t="s">
        <v>174</v>
      </c>
      <c r="B123" s="29">
        <v>79461066.060000002</v>
      </c>
      <c r="C123" s="29">
        <v>211809802.84999996</v>
      </c>
      <c r="D123" s="29">
        <v>291270868.91000003</v>
      </c>
      <c r="E123" s="29">
        <v>273574757.45999998</v>
      </c>
      <c r="F123" s="29">
        <v>250987772.91999996</v>
      </c>
      <c r="G123" s="29">
        <v>17696111.450000048</v>
      </c>
    </row>
    <row r="124" spans="1:7" x14ac:dyDescent="0.2">
      <c r="A124" s="50" t="s">
        <v>219</v>
      </c>
      <c r="B124" s="29">
        <v>0</v>
      </c>
      <c r="C124" s="29">
        <v>117067.93</v>
      </c>
      <c r="D124" s="29">
        <v>117067.93</v>
      </c>
      <c r="E124" s="29">
        <v>117067.93</v>
      </c>
      <c r="F124" s="29">
        <v>117067.93</v>
      </c>
      <c r="G124" s="29">
        <v>0</v>
      </c>
    </row>
    <row r="125" spans="1:7" x14ac:dyDescent="0.2">
      <c r="A125" s="50" t="s">
        <v>175</v>
      </c>
      <c r="B125" s="29">
        <v>500000</v>
      </c>
      <c r="C125" s="29">
        <v>1999499.53</v>
      </c>
      <c r="D125" s="29">
        <v>2499499.5299999998</v>
      </c>
      <c r="E125" s="29">
        <v>499499.53</v>
      </c>
      <c r="F125" s="29">
        <v>499499.53</v>
      </c>
      <c r="G125" s="29">
        <v>1999999.9999999998</v>
      </c>
    </row>
    <row r="126" spans="1:7" x14ac:dyDescent="0.2">
      <c r="A126" s="50" t="s">
        <v>176</v>
      </c>
      <c r="B126" s="29">
        <v>0</v>
      </c>
      <c r="C126" s="29">
        <v>1077848.45</v>
      </c>
      <c r="D126" s="29">
        <v>1077848.45</v>
      </c>
      <c r="E126" s="29">
        <v>1077848.45</v>
      </c>
      <c r="F126" s="29">
        <v>1077848.45</v>
      </c>
      <c r="G126" s="29">
        <v>0</v>
      </c>
    </row>
    <row r="127" spans="1:7" x14ac:dyDescent="0.2">
      <c r="A127" s="50" t="s">
        <v>220</v>
      </c>
      <c r="B127" s="29">
        <v>0</v>
      </c>
      <c r="C127" s="29">
        <v>75026.75</v>
      </c>
      <c r="D127" s="29">
        <v>75026.75</v>
      </c>
      <c r="E127" s="29">
        <v>75026.75</v>
      </c>
      <c r="F127" s="29">
        <v>75026.75</v>
      </c>
      <c r="G127" s="29">
        <v>0</v>
      </c>
    </row>
    <row r="128" spans="1:7" x14ac:dyDescent="0.2">
      <c r="A128" s="50" t="s">
        <v>177</v>
      </c>
      <c r="B128" s="29">
        <v>0</v>
      </c>
      <c r="C128" s="29">
        <v>198508.92</v>
      </c>
      <c r="D128" s="29">
        <v>198508.92</v>
      </c>
      <c r="E128" s="29">
        <v>198508.92</v>
      </c>
      <c r="F128" s="29">
        <v>198508.92</v>
      </c>
      <c r="G128" s="29">
        <v>0</v>
      </c>
    </row>
    <row r="129" spans="1:7" x14ac:dyDescent="0.2">
      <c r="A129" s="50" t="s">
        <v>221</v>
      </c>
      <c r="B129" s="29">
        <v>0</v>
      </c>
      <c r="C129" s="29">
        <v>848572.16</v>
      </c>
      <c r="D129" s="29">
        <v>848572.16</v>
      </c>
      <c r="E129" s="29">
        <v>848572.16</v>
      </c>
      <c r="F129" s="29">
        <v>848572.16</v>
      </c>
      <c r="G129" s="29">
        <v>0</v>
      </c>
    </row>
    <row r="130" spans="1:7" x14ac:dyDescent="0.2">
      <c r="A130" s="50" t="s">
        <v>233</v>
      </c>
      <c r="B130" s="29">
        <v>0</v>
      </c>
      <c r="C130" s="29">
        <v>92127.69</v>
      </c>
      <c r="D130" s="29">
        <v>92127.69</v>
      </c>
      <c r="E130" s="29">
        <v>92127.69</v>
      </c>
      <c r="F130" s="29">
        <v>92127.69</v>
      </c>
      <c r="G130" s="29">
        <v>0</v>
      </c>
    </row>
    <row r="131" spans="1:7" x14ac:dyDescent="0.2">
      <c r="A131" s="50" t="s">
        <v>178</v>
      </c>
      <c r="B131" s="29">
        <v>34601088</v>
      </c>
      <c r="C131" s="29">
        <v>-1076445.9299999995</v>
      </c>
      <c r="D131" s="29">
        <v>33524642.070000004</v>
      </c>
      <c r="E131" s="29">
        <v>33511823.340000004</v>
      </c>
      <c r="F131" s="29">
        <v>29044867.810000006</v>
      </c>
      <c r="G131" s="29">
        <v>12818.730000000447</v>
      </c>
    </row>
    <row r="132" spans="1:7" x14ac:dyDescent="0.2">
      <c r="A132" s="50" t="s">
        <v>179</v>
      </c>
      <c r="B132" s="29">
        <v>54976620</v>
      </c>
      <c r="C132" s="29">
        <v>-2003449.3499999996</v>
      </c>
      <c r="D132" s="29">
        <v>52973170.649999999</v>
      </c>
      <c r="E132" s="29">
        <v>52973169.229999997</v>
      </c>
      <c r="F132" s="29">
        <v>52973169.229999997</v>
      </c>
      <c r="G132" s="29">
        <v>1.4200000017881393</v>
      </c>
    </row>
    <row r="133" spans="1:7" x14ac:dyDescent="0.2">
      <c r="A133" s="50" t="s">
        <v>180</v>
      </c>
      <c r="B133" s="29">
        <v>0</v>
      </c>
      <c r="C133" s="29">
        <v>1587482.1600000001</v>
      </c>
      <c r="D133" s="29">
        <v>1587482.1600000001</v>
      </c>
      <c r="E133" s="29">
        <v>1587482.1600000001</v>
      </c>
      <c r="F133" s="29">
        <v>1587482.1600000001</v>
      </c>
      <c r="G133" s="29">
        <v>0</v>
      </c>
    </row>
    <row r="134" spans="1:7" x14ac:dyDescent="0.2">
      <c r="A134" s="50" t="s">
        <v>181</v>
      </c>
      <c r="B134" s="29">
        <v>186667839.48000002</v>
      </c>
      <c r="C134" s="29">
        <v>246238567.46000001</v>
      </c>
      <c r="D134" s="29">
        <v>432906406.93999994</v>
      </c>
      <c r="E134" s="29">
        <v>357642265.20999998</v>
      </c>
      <c r="F134" s="29">
        <v>317997753.80000001</v>
      </c>
      <c r="G134" s="29">
        <v>75264141.729999959</v>
      </c>
    </row>
    <row r="135" spans="1:7" x14ac:dyDescent="0.2">
      <c r="A135" s="50" t="s">
        <v>182</v>
      </c>
      <c r="B135" s="29">
        <v>0</v>
      </c>
      <c r="C135" s="29">
        <v>1488789.54</v>
      </c>
      <c r="D135" s="29">
        <v>1488789.54</v>
      </c>
      <c r="E135" s="29">
        <v>1488789.54</v>
      </c>
      <c r="F135" s="29">
        <v>1488789.54</v>
      </c>
      <c r="G135" s="29">
        <v>0</v>
      </c>
    </row>
    <row r="136" spans="1:7" x14ac:dyDescent="0.2">
      <c r="A136" s="50" t="s">
        <v>183</v>
      </c>
      <c r="B136" s="29">
        <v>58045157.420000002</v>
      </c>
      <c r="C136" s="29">
        <v>-58045157.420000002</v>
      </c>
      <c r="D136" s="29">
        <v>0</v>
      </c>
      <c r="E136" s="29">
        <v>0</v>
      </c>
      <c r="F136" s="29">
        <v>0</v>
      </c>
      <c r="G136" s="29">
        <v>0</v>
      </c>
    </row>
    <row r="137" spans="1:7" x14ac:dyDescent="0.2">
      <c r="A137" s="50" t="s">
        <v>195</v>
      </c>
      <c r="B137" s="29">
        <v>149204103.88</v>
      </c>
      <c r="C137" s="29">
        <v>13911570.319999998</v>
      </c>
      <c r="D137" s="29">
        <v>163115674.20000002</v>
      </c>
      <c r="E137" s="29">
        <v>163115674.20000002</v>
      </c>
      <c r="F137" s="29">
        <v>163115674.20000002</v>
      </c>
      <c r="G137" s="29">
        <v>0</v>
      </c>
    </row>
    <row r="138" spans="1:7" x14ac:dyDescent="0.2">
      <c r="A138" s="50" t="s">
        <v>184</v>
      </c>
      <c r="B138" s="29">
        <v>0</v>
      </c>
      <c r="C138" s="29">
        <v>205001.34</v>
      </c>
      <c r="D138" s="29">
        <v>205001.34</v>
      </c>
      <c r="E138" s="29">
        <v>205001.34</v>
      </c>
      <c r="F138" s="29">
        <v>205001.34</v>
      </c>
      <c r="G138" s="29">
        <v>0</v>
      </c>
    </row>
    <row r="139" spans="1:7" x14ac:dyDescent="0.2">
      <c r="A139" s="50" t="s">
        <v>185</v>
      </c>
      <c r="B139" s="29">
        <v>0</v>
      </c>
      <c r="C139" s="29">
        <v>98321.49</v>
      </c>
      <c r="D139" s="29">
        <v>98321.49</v>
      </c>
      <c r="E139" s="29">
        <v>98321.49</v>
      </c>
      <c r="F139" s="29">
        <v>98321.49</v>
      </c>
      <c r="G139" s="29">
        <v>0</v>
      </c>
    </row>
    <row r="140" spans="1:7" x14ac:dyDescent="0.2">
      <c r="A140" s="50" t="s">
        <v>223</v>
      </c>
      <c r="B140" s="29">
        <v>0</v>
      </c>
      <c r="C140" s="29">
        <v>179462.66999999998</v>
      </c>
      <c r="D140" s="29">
        <v>179462.66999999998</v>
      </c>
      <c r="E140" s="29">
        <v>179462.66999999998</v>
      </c>
      <c r="F140" s="29">
        <v>179462.66999999998</v>
      </c>
      <c r="G140" s="29">
        <v>0</v>
      </c>
    </row>
    <row r="141" spans="1:7" x14ac:dyDescent="0.2">
      <c r="A141" s="50" t="s">
        <v>186</v>
      </c>
      <c r="B141" s="29">
        <v>0</v>
      </c>
      <c r="C141" s="29">
        <v>70323.25</v>
      </c>
      <c r="D141" s="29">
        <v>70323.25</v>
      </c>
      <c r="E141" s="29">
        <v>70323.25</v>
      </c>
      <c r="F141" s="29">
        <v>70323.25</v>
      </c>
      <c r="G141" s="29">
        <v>0</v>
      </c>
    </row>
    <row r="142" spans="1:7" x14ac:dyDescent="0.2">
      <c r="A142" s="50" t="s">
        <v>187</v>
      </c>
      <c r="B142" s="29">
        <v>0</v>
      </c>
      <c r="C142" s="29">
        <v>256789.96000000002</v>
      </c>
      <c r="D142" s="29">
        <v>256789.96000000002</v>
      </c>
      <c r="E142" s="29">
        <v>256789.96000000002</v>
      </c>
      <c r="F142" s="29">
        <v>256789.96000000002</v>
      </c>
      <c r="G142" s="29">
        <v>0</v>
      </c>
    </row>
    <row r="143" spans="1:7" x14ac:dyDescent="0.2">
      <c r="A143" s="50" t="s">
        <v>224</v>
      </c>
      <c r="B143" s="29">
        <v>0</v>
      </c>
      <c r="C143" s="29">
        <v>59215.62</v>
      </c>
      <c r="D143" s="29">
        <v>59215.62</v>
      </c>
      <c r="E143" s="29">
        <v>59215.62</v>
      </c>
      <c r="F143" s="29">
        <v>59215.62</v>
      </c>
      <c r="G143" s="29">
        <v>0</v>
      </c>
    </row>
    <row r="144" spans="1:7" x14ac:dyDescent="0.2">
      <c r="A144" s="50" t="s">
        <v>188</v>
      </c>
      <c r="B144" s="29">
        <v>0</v>
      </c>
      <c r="C144" s="29">
        <v>2080000</v>
      </c>
      <c r="D144" s="29">
        <v>2080000</v>
      </c>
      <c r="E144" s="29">
        <v>2080000</v>
      </c>
      <c r="F144" s="29">
        <v>2080000</v>
      </c>
      <c r="G144" s="29">
        <v>0</v>
      </c>
    </row>
    <row r="145" spans="1:7" x14ac:dyDescent="0.2">
      <c r="A145" s="50" t="s">
        <v>226</v>
      </c>
      <c r="B145" s="29">
        <v>23454842.579999998</v>
      </c>
      <c r="C145" s="29">
        <v>3629111.5399999991</v>
      </c>
      <c r="D145" s="29">
        <v>27083954.119999997</v>
      </c>
      <c r="E145" s="29">
        <v>24125161.660000004</v>
      </c>
      <c r="F145" s="29">
        <v>19594589.419999998</v>
      </c>
      <c r="G145" s="29">
        <v>2958792.4599999934</v>
      </c>
    </row>
    <row r="146" spans="1:7" x14ac:dyDescent="0.2">
      <c r="A146" s="50" t="s">
        <v>228</v>
      </c>
      <c r="B146" s="29">
        <v>3929352</v>
      </c>
      <c r="C146" s="29">
        <v>-1684413.45</v>
      </c>
      <c r="D146" s="29">
        <v>2244938.5499999998</v>
      </c>
      <c r="E146" s="29">
        <v>2244938.5499999998</v>
      </c>
      <c r="F146" s="29">
        <v>2244938.5499999998</v>
      </c>
      <c r="G146" s="29">
        <v>0</v>
      </c>
    </row>
    <row r="147" spans="1:7" x14ac:dyDescent="0.2">
      <c r="A147" s="50" t="s">
        <v>229</v>
      </c>
      <c r="B147" s="29">
        <v>0</v>
      </c>
      <c r="C147" s="29">
        <v>762344.38</v>
      </c>
      <c r="D147" s="29">
        <v>762344.38</v>
      </c>
      <c r="E147" s="29">
        <v>762344.38</v>
      </c>
      <c r="F147" s="29">
        <v>762344.38</v>
      </c>
      <c r="G147" s="29">
        <v>0</v>
      </c>
    </row>
    <row r="148" spans="1:7" x14ac:dyDescent="0.2">
      <c r="A148" s="50" t="s">
        <v>230</v>
      </c>
      <c r="B148" s="29">
        <v>88097470.900000006</v>
      </c>
      <c r="C148" s="29">
        <v>67974784.680000007</v>
      </c>
      <c r="D148" s="29">
        <v>156072255.57999998</v>
      </c>
      <c r="E148" s="29">
        <v>144912243.45000002</v>
      </c>
      <c r="F148" s="29">
        <v>127386545.72</v>
      </c>
      <c r="G148" s="29">
        <v>11160012.129999965</v>
      </c>
    </row>
    <row r="149" spans="1:7" x14ac:dyDescent="0.2">
      <c r="A149" s="50" t="s">
        <v>231</v>
      </c>
      <c r="B149" s="29">
        <v>384309153.23000002</v>
      </c>
      <c r="C149" s="29">
        <v>18023032.549999997</v>
      </c>
      <c r="D149" s="29">
        <v>402332185.77999997</v>
      </c>
      <c r="E149" s="29">
        <v>402332185.65999997</v>
      </c>
      <c r="F149" s="29">
        <v>402332185.65999997</v>
      </c>
      <c r="G149" s="29">
        <v>0.12000000476837158</v>
      </c>
    </row>
    <row r="150" spans="1:7" x14ac:dyDescent="0.2">
      <c r="A150" s="50" t="s">
        <v>232</v>
      </c>
      <c r="B150" s="29">
        <v>0</v>
      </c>
      <c r="C150" s="29">
        <v>3651772.32</v>
      </c>
      <c r="D150" s="29">
        <v>3651772.32</v>
      </c>
      <c r="E150" s="29">
        <v>3651545.15</v>
      </c>
      <c r="F150" s="29">
        <v>2221070.88</v>
      </c>
      <c r="G150" s="29">
        <v>227.16999999992549</v>
      </c>
    </row>
    <row r="151" spans="1:7" x14ac:dyDescent="0.2">
      <c r="A151" s="49"/>
      <c r="B151" s="52"/>
      <c r="C151" s="52"/>
      <c r="D151" s="52"/>
      <c r="E151" s="52"/>
      <c r="F151" s="52"/>
      <c r="G151" s="52"/>
    </row>
    <row r="152" spans="1:7" s="58" customFormat="1" x14ac:dyDescent="0.2">
      <c r="A152" s="56" t="s">
        <v>89</v>
      </c>
      <c r="B152" s="57">
        <v>6573496684.0299978</v>
      </c>
      <c r="C152" s="57">
        <v>1848031754.6199999</v>
      </c>
      <c r="D152" s="57">
        <v>8421528438.3499985</v>
      </c>
      <c r="E152" s="57">
        <v>7031343701.8400021</v>
      </c>
      <c r="F152" s="57">
        <v>6883313228.9400024</v>
      </c>
      <c r="G152" s="57">
        <v>1390184736.5099969</v>
      </c>
    </row>
    <row r="153" spans="1:7" x14ac:dyDescent="0.2">
      <c r="B153" s="21"/>
      <c r="C153" s="21"/>
      <c r="D153" s="21"/>
      <c r="E153" s="21"/>
      <c r="F153" s="21"/>
      <c r="G153" s="21"/>
    </row>
    <row r="173" spans="1:5" ht="14.25" customHeight="1" x14ac:dyDescent="0.2"/>
    <row r="175" spans="1:5" x14ac:dyDescent="0.2">
      <c r="C175" s="3"/>
      <c r="D175" s="3"/>
      <c r="E175" s="3"/>
    </row>
    <row r="176" spans="1:5" x14ac:dyDescent="0.2">
      <c r="A176" s="4" t="s">
        <v>196</v>
      </c>
      <c r="C176" s="74" t="s">
        <v>198</v>
      </c>
      <c r="D176" s="74"/>
      <c r="E176" s="74"/>
    </row>
    <row r="177" spans="1:5" ht="15" customHeight="1" x14ac:dyDescent="0.2">
      <c r="A177" s="19" t="s">
        <v>197</v>
      </c>
      <c r="C177" s="74" t="s">
        <v>235</v>
      </c>
      <c r="D177" s="74"/>
      <c r="E177" s="74"/>
    </row>
  </sheetData>
  <mergeCells count="11">
    <mergeCell ref="A1:G1"/>
    <mergeCell ref="A2:G2"/>
    <mergeCell ref="A3:G3"/>
    <mergeCell ref="A4:G4"/>
    <mergeCell ref="A5:G5"/>
    <mergeCell ref="C176:E176"/>
    <mergeCell ref="C177:E177"/>
    <mergeCell ref="A6:G6"/>
    <mergeCell ref="A7:A8"/>
    <mergeCell ref="B7:F7"/>
    <mergeCell ref="G7:G8"/>
  </mergeCells>
  <pageMargins left="0.70866141732283472" right="0.70866141732283472" top="0.74803149606299213" bottom="0.74803149606299213" header="0.31496062992125984" footer="0.31496062992125984"/>
  <pageSetup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94"/>
  <sheetViews>
    <sheetView showGridLines="0" topLeftCell="A2" workbookViewId="0">
      <selection activeCell="A23" sqref="A23"/>
    </sheetView>
  </sheetViews>
  <sheetFormatPr baseColWidth="10" defaultRowHeight="11.25" x14ac:dyDescent="0.2"/>
  <cols>
    <col min="1" max="1" width="74.5703125" style="2" customWidth="1"/>
    <col min="2" max="6" width="20.7109375" style="2" customWidth="1"/>
    <col min="7" max="7" width="17.28515625" style="2" customWidth="1"/>
    <col min="8" max="16384" width="11.42578125" style="2"/>
  </cols>
  <sheetData>
    <row r="1" spans="1:7" ht="3" hidden="1" customHeight="1" x14ac:dyDescent="0.2">
      <c r="A1" s="99" t="s">
        <v>97</v>
      </c>
      <c r="B1" s="100"/>
      <c r="C1" s="100"/>
      <c r="D1" s="100"/>
      <c r="E1" s="100"/>
      <c r="F1" s="100"/>
      <c r="G1" s="100"/>
    </row>
    <row r="2" spans="1:7" x14ac:dyDescent="0.2">
      <c r="A2" s="75" t="s">
        <v>154</v>
      </c>
      <c r="B2" s="76"/>
      <c r="C2" s="76"/>
      <c r="D2" s="76"/>
      <c r="E2" s="76"/>
      <c r="F2" s="76"/>
      <c r="G2" s="77"/>
    </row>
    <row r="3" spans="1:7" x14ac:dyDescent="0.2">
      <c r="A3" s="78" t="s">
        <v>98</v>
      </c>
      <c r="B3" s="79"/>
      <c r="C3" s="79"/>
      <c r="D3" s="79"/>
      <c r="E3" s="79"/>
      <c r="F3" s="79"/>
      <c r="G3" s="80"/>
    </row>
    <row r="4" spans="1:7" x14ac:dyDescent="0.2">
      <c r="A4" s="78" t="s">
        <v>99</v>
      </c>
      <c r="B4" s="79"/>
      <c r="C4" s="79"/>
      <c r="D4" s="79"/>
      <c r="E4" s="79"/>
      <c r="F4" s="79"/>
      <c r="G4" s="80"/>
    </row>
    <row r="5" spans="1:7" x14ac:dyDescent="0.2">
      <c r="A5" s="81" t="s">
        <v>236</v>
      </c>
      <c r="B5" s="82"/>
      <c r="C5" s="82"/>
      <c r="D5" s="82"/>
      <c r="E5" s="82"/>
      <c r="F5" s="82"/>
      <c r="G5" s="83"/>
    </row>
    <row r="6" spans="1:7" x14ac:dyDescent="0.2">
      <c r="A6" s="84" t="s">
        <v>0</v>
      </c>
      <c r="B6" s="85"/>
      <c r="C6" s="85"/>
      <c r="D6" s="85"/>
      <c r="E6" s="85"/>
      <c r="F6" s="85"/>
      <c r="G6" s="86"/>
    </row>
    <row r="7" spans="1:7" x14ac:dyDescent="0.2">
      <c r="A7" s="79" t="s">
        <v>1</v>
      </c>
      <c r="B7" s="84" t="s">
        <v>8</v>
      </c>
      <c r="C7" s="85"/>
      <c r="D7" s="85"/>
      <c r="E7" s="85"/>
      <c r="F7" s="86"/>
      <c r="G7" s="98" t="s">
        <v>100</v>
      </c>
    </row>
    <row r="8" spans="1:7" ht="22.5" x14ac:dyDescent="0.2">
      <c r="A8" s="79"/>
      <c r="B8" s="22" t="s">
        <v>10</v>
      </c>
      <c r="C8" s="23" t="s">
        <v>101</v>
      </c>
      <c r="D8" s="22" t="s">
        <v>12</v>
      </c>
      <c r="E8" s="22" t="s">
        <v>2</v>
      </c>
      <c r="F8" s="59" t="s">
        <v>4</v>
      </c>
      <c r="G8" s="91"/>
    </row>
    <row r="9" spans="1:7" x14ac:dyDescent="0.2">
      <c r="A9" s="24" t="s">
        <v>102</v>
      </c>
      <c r="B9" s="60">
        <v>5033206859.6999998</v>
      </c>
      <c r="C9" s="60">
        <v>1426722182.4600008</v>
      </c>
      <c r="D9" s="60">
        <v>6459929042.1399994</v>
      </c>
      <c r="E9" s="60">
        <v>5180448333.1100044</v>
      </c>
      <c r="F9" s="60">
        <v>5148598523.340004</v>
      </c>
      <c r="G9" s="60">
        <v>1279480709.029995</v>
      </c>
    </row>
    <row r="10" spans="1:7" x14ac:dyDescent="0.2">
      <c r="A10" s="25" t="s">
        <v>103</v>
      </c>
      <c r="B10" s="61">
        <v>3074027276.5600004</v>
      </c>
      <c r="C10" s="61">
        <v>208439953.0800001</v>
      </c>
      <c r="D10" s="61">
        <v>3282467229.9399986</v>
      </c>
      <c r="E10" s="61">
        <v>2696580355.070004</v>
      </c>
      <c r="F10" s="61">
        <v>2680080127.5100031</v>
      </c>
      <c r="G10" s="61">
        <v>585886874.86999488</v>
      </c>
    </row>
    <row r="11" spans="1:7" x14ac:dyDescent="0.2">
      <c r="A11" s="26" t="s">
        <v>104</v>
      </c>
      <c r="B11" s="61">
        <v>24794622.260000005</v>
      </c>
      <c r="C11" s="61">
        <v>-1238001.1499999999</v>
      </c>
      <c r="D11" s="61">
        <v>23556621.109999996</v>
      </c>
      <c r="E11" s="61">
        <v>22717566.00999999</v>
      </c>
      <c r="F11" s="61">
        <v>22340915.469999991</v>
      </c>
      <c r="G11" s="61">
        <v>839055.10000000522</v>
      </c>
    </row>
    <row r="12" spans="1:7" x14ac:dyDescent="0.2">
      <c r="A12" s="26" t="s">
        <v>105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">
      <c r="A13" s="26" t="s">
        <v>106</v>
      </c>
      <c r="B13" s="61">
        <v>380429617.5</v>
      </c>
      <c r="C13" s="61">
        <v>-70798438.179999933</v>
      </c>
      <c r="D13" s="61">
        <v>309631179.31999981</v>
      </c>
      <c r="E13" s="61">
        <v>256998025.55999991</v>
      </c>
      <c r="F13" s="61">
        <v>254169279.62999985</v>
      </c>
      <c r="G13" s="61">
        <v>52633153.759999901</v>
      </c>
    </row>
    <row r="14" spans="1:7" x14ac:dyDescent="0.2">
      <c r="A14" s="26" t="s">
        <v>107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">
      <c r="A15" s="26" t="s">
        <v>108</v>
      </c>
      <c r="B15" s="61">
        <v>367976955.23000008</v>
      </c>
      <c r="C15" s="61">
        <v>5119471.4199999981</v>
      </c>
      <c r="D15" s="61">
        <v>373096426.6499998</v>
      </c>
      <c r="E15" s="61">
        <v>322968896.49999988</v>
      </c>
      <c r="F15" s="61">
        <v>317889694.99999988</v>
      </c>
      <c r="G15" s="61">
        <v>50127530.149999917</v>
      </c>
    </row>
    <row r="16" spans="1:7" x14ac:dyDescent="0.2">
      <c r="A16" s="26" t="s">
        <v>109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">
      <c r="A17" s="26" t="s">
        <v>110</v>
      </c>
      <c r="B17" s="61">
        <v>1899688636.6800003</v>
      </c>
      <c r="C17" s="61">
        <v>193816372.55000001</v>
      </c>
      <c r="D17" s="61">
        <v>2093505009.5299993</v>
      </c>
      <c r="E17" s="61">
        <v>1780972544.1200035</v>
      </c>
      <c r="F17" s="61">
        <v>1775429549.2800035</v>
      </c>
      <c r="G17" s="61">
        <v>312532465.40999579</v>
      </c>
    </row>
    <row r="18" spans="1:7" x14ac:dyDescent="0.2">
      <c r="A18" s="26" t="s">
        <v>111</v>
      </c>
      <c r="B18" s="61">
        <v>401137444.8900001</v>
      </c>
      <c r="C18" s="61">
        <v>81540548.440000027</v>
      </c>
      <c r="D18" s="61">
        <v>482677993.32999974</v>
      </c>
      <c r="E18" s="61">
        <v>312923322.88000053</v>
      </c>
      <c r="F18" s="61">
        <v>310250688.13000035</v>
      </c>
      <c r="G18" s="61">
        <v>169754670.44999921</v>
      </c>
    </row>
    <row r="19" spans="1:7" x14ac:dyDescent="0.2">
      <c r="A19" s="25" t="s">
        <v>112</v>
      </c>
      <c r="B19" s="61">
        <v>1378425405.1099999</v>
      </c>
      <c r="C19" s="61">
        <v>1039128249.4700005</v>
      </c>
      <c r="D19" s="61">
        <v>2417553654.2599998</v>
      </c>
      <c r="E19" s="61">
        <v>1810110351.9400001</v>
      </c>
      <c r="F19" s="61">
        <v>1797865636.8300006</v>
      </c>
      <c r="G19" s="61">
        <v>607443302.31999981</v>
      </c>
    </row>
    <row r="20" spans="1:7" x14ac:dyDescent="0.2">
      <c r="A20" s="26" t="s">
        <v>113</v>
      </c>
      <c r="B20" s="61">
        <v>130800830.13</v>
      </c>
      <c r="C20" s="61">
        <v>35295914.520000003</v>
      </c>
      <c r="D20" s="61">
        <v>166096744.75000009</v>
      </c>
      <c r="E20" s="61">
        <v>143138299.32000002</v>
      </c>
      <c r="F20" s="61">
        <v>141399682.08000004</v>
      </c>
      <c r="G20" s="61">
        <v>22958445.430000067</v>
      </c>
    </row>
    <row r="21" spans="1:7" x14ac:dyDescent="0.2">
      <c r="A21" s="26" t="s">
        <v>114</v>
      </c>
      <c r="B21" s="61">
        <v>684769711</v>
      </c>
      <c r="C21" s="61">
        <v>828951132.55000055</v>
      </c>
      <c r="D21" s="61">
        <v>1513720843.1299996</v>
      </c>
      <c r="E21" s="61">
        <v>992193277.68000007</v>
      </c>
      <c r="F21" s="61">
        <v>984456453.08000076</v>
      </c>
      <c r="G21" s="61">
        <v>521527565.44999957</v>
      </c>
    </row>
    <row r="22" spans="1:7" x14ac:dyDescent="0.2">
      <c r="A22" s="26" t="s">
        <v>115</v>
      </c>
      <c r="B22" s="61">
        <v>76649175.469999969</v>
      </c>
      <c r="C22" s="61">
        <v>37466747.230000004</v>
      </c>
      <c r="D22" s="61">
        <v>114115922.69999996</v>
      </c>
      <c r="E22" s="61">
        <v>84555153.219999984</v>
      </c>
      <c r="F22" s="61">
        <v>83666402.810000002</v>
      </c>
      <c r="G22" s="61">
        <v>29560769.479999974</v>
      </c>
    </row>
    <row r="23" spans="1:7" x14ac:dyDescent="0.2">
      <c r="A23" s="26" t="s">
        <v>116</v>
      </c>
      <c r="B23" s="61">
        <v>169165360.84</v>
      </c>
      <c r="C23" s="61">
        <v>61268453.150000013</v>
      </c>
      <c r="D23" s="61">
        <v>230433813.99000001</v>
      </c>
      <c r="E23" s="61">
        <v>221086010.40000001</v>
      </c>
      <c r="F23" s="61">
        <v>219757966.72</v>
      </c>
      <c r="G23" s="61">
        <v>9347803.5900000036</v>
      </c>
    </row>
    <row r="24" spans="1:7" x14ac:dyDescent="0.2">
      <c r="A24" s="26" t="s">
        <v>117</v>
      </c>
      <c r="B24" s="61">
        <v>64031041.899999999</v>
      </c>
      <c r="C24" s="61">
        <v>46036576.779999994</v>
      </c>
      <c r="D24" s="61">
        <v>110067618.68000011</v>
      </c>
      <c r="E24" s="61">
        <v>94934449.430000022</v>
      </c>
      <c r="F24" s="61">
        <v>94498925.460000008</v>
      </c>
      <c r="G24" s="61">
        <v>15133169.250000089</v>
      </c>
    </row>
    <row r="25" spans="1:7" x14ac:dyDescent="0.2">
      <c r="A25" s="26" t="s">
        <v>118</v>
      </c>
      <c r="B25" s="61">
        <v>183798788.72999999</v>
      </c>
      <c r="C25" s="61">
        <v>22513228.139999993</v>
      </c>
      <c r="D25" s="61">
        <v>206312016.86999997</v>
      </c>
      <c r="E25" s="61">
        <v>197615403.53999996</v>
      </c>
      <c r="F25" s="61">
        <v>197498448.32999995</v>
      </c>
      <c r="G25" s="61">
        <v>8696613.3300000131</v>
      </c>
    </row>
    <row r="26" spans="1:7" x14ac:dyDescent="0.2">
      <c r="A26" s="26" t="s">
        <v>119</v>
      </c>
      <c r="B26" s="61">
        <v>69210497.039999992</v>
      </c>
      <c r="C26" s="61">
        <v>7596197.1000000006</v>
      </c>
      <c r="D26" s="61">
        <v>76806694.140000001</v>
      </c>
      <c r="E26" s="61">
        <v>76587758.349999994</v>
      </c>
      <c r="F26" s="61">
        <v>76587758.349999994</v>
      </c>
      <c r="G26" s="61">
        <v>218935.79000000656</v>
      </c>
    </row>
    <row r="27" spans="1:7" x14ac:dyDescent="0.2">
      <c r="A27" s="25" t="s">
        <v>120</v>
      </c>
      <c r="B27" s="61">
        <v>580754178.03000009</v>
      </c>
      <c r="C27" s="61">
        <v>178953979.91</v>
      </c>
      <c r="D27" s="61">
        <v>759708157.94000018</v>
      </c>
      <c r="E27" s="61">
        <v>673757626.10000014</v>
      </c>
      <c r="F27" s="61">
        <v>670652759</v>
      </c>
      <c r="G27" s="61">
        <v>85950531.840000078</v>
      </c>
    </row>
    <row r="28" spans="1:7" x14ac:dyDescent="0.2">
      <c r="A28" s="31" t="s">
        <v>121</v>
      </c>
      <c r="B28" s="61">
        <v>106354524.41000006</v>
      </c>
      <c r="C28" s="61">
        <v>24036976.739999991</v>
      </c>
      <c r="D28" s="61">
        <v>130391501.15000008</v>
      </c>
      <c r="E28" s="61">
        <v>124858159.35000007</v>
      </c>
      <c r="F28" s="61">
        <v>123651401.81000008</v>
      </c>
      <c r="G28" s="61">
        <v>5533341.8000000119</v>
      </c>
    </row>
    <row r="29" spans="1:7" x14ac:dyDescent="0.2">
      <c r="A29" s="26" t="s">
        <v>122</v>
      </c>
      <c r="B29" s="61">
        <v>47250000</v>
      </c>
      <c r="C29" s="61">
        <v>146264.69999999995</v>
      </c>
      <c r="D29" s="61">
        <v>47396264.700000003</v>
      </c>
      <c r="E29" s="61">
        <v>45918845.07</v>
      </c>
      <c r="F29" s="61">
        <v>45918845.07</v>
      </c>
      <c r="G29" s="61">
        <v>1477419.6300000027</v>
      </c>
    </row>
    <row r="30" spans="1:7" x14ac:dyDescent="0.2">
      <c r="A30" s="26" t="s">
        <v>123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</row>
    <row r="31" spans="1:7" x14ac:dyDescent="0.2">
      <c r="A31" s="26" t="s">
        <v>124</v>
      </c>
      <c r="B31" s="61">
        <v>357305070.69000006</v>
      </c>
      <c r="C31" s="61">
        <v>-6701963.21</v>
      </c>
      <c r="D31" s="61">
        <v>350603107.48000008</v>
      </c>
      <c r="E31" s="61">
        <v>343938025.26000005</v>
      </c>
      <c r="F31" s="61">
        <v>342039915.69999999</v>
      </c>
      <c r="G31" s="61">
        <v>6665082.2200000286</v>
      </c>
    </row>
    <row r="32" spans="1:7" x14ac:dyDescent="0.2">
      <c r="A32" s="26" t="s">
        <v>125</v>
      </c>
      <c r="B32" s="61">
        <v>599800</v>
      </c>
      <c r="C32" s="61">
        <v>87622182.600000009</v>
      </c>
      <c r="D32" s="61">
        <v>88221982.600000009</v>
      </c>
      <c r="E32" s="61">
        <v>34854521.310000002</v>
      </c>
      <c r="F32" s="61">
        <v>34854521.310000002</v>
      </c>
      <c r="G32" s="61">
        <v>53367461.290000007</v>
      </c>
    </row>
    <row r="33" spans="1:7" x14ac:dyDescent="0.2">
      <c r="A33" s="26" t="s">
        <v>126</v>
      </c>
      <c r="B33" s="61">
        <v>0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</row>
    <row r="34" spans="1:7" x14ac:dyDescent="0.2">
      <c r="A34" s="26" t="s">
        <v>127</v>
      </c>
      <c r="B34" s="61">
        <v>63242874.130000003</v>
      </c>
      <c r="C34" s="61">
        <v>51925414.87999998</v>
      </c>
      <c r="D34" s="61">
        <v>115168289.00999999</v>
      </c>
      <c r="E34" s="61">
        <v>105777971.85999995</v>
      </c>
      <c r="F34" s="61">
        <v>105777971.85999995</v>
      </c>
      <c r="G34" s="61">
        <v>9390317.1500000358</v>
      </c>
    </row>
    <row r="35" spans="1:7" x14ac:dyDescent="0.2">
      <c r="A35" s="26" t="s">
        <v>128</v>
      </c>
      <c r="B35" s="61">
        <v>6001908.8000000007</v>
      </c>
      <c r="C35" s="61">
        <v>19160103.739999995</v>
      </c>
      <c r="D35" s="61">
        <v>25162012.539999995</v>
      </c>
      <c r="E35" s="61">
        <v>15645103.25</v>
      </c>
      <c r="F35" s="61">
        <v>15645103.25</v>
      </c>
      <c r="G35" s="61">
        <v>9516909.2899999954</v>
      </c>
    </row>
    <row r="36" spans="1:7" x14ac:dyDescent="0.2">
      <c r="A36" s="26" t="s">
        <v>129</v>
      </c>
      <c r="B36" s="61">
        <v>0</v>
      </c>
      <c r="C36" s="61">
        <v>2765000.46</v>
      </c>
      <c r="D36" s="61">
        <v>2765000.46</v>
      </c>
      <c r="E36" s="61">
        <v>2765000</v>
      </c>
      <c r="F36" s="61">
        <v>2765000</v>
      </c>
      <c r="G36" s="61">
        <v>0.4599999999627471</v>
      </c>
    </row>
    <row r="37" spans="1:7" ht="22.5" x14ac:dyDescent="0.2">
      <c r="A37" s="62" t="s">
        <v>130</v>
      </c>
      <c r="B37" s="61">
        <v>0</v>
      </c>
      <c r="C37" s="61">
        <v>200000</v>
      </c>
      <c r="D37" s="61">
        <v>200000</v>
      </c>
      <c r="E37" s="61">
        <v>0</v>
      </c>
      <c r="F37" s="61">
        <v>0</v>
      </c>
      <c r="G37" s="61">
        <v>200000</v>
      </c>
    </row>
    <row r="38" spans="1:7" x14ac:dyDescent="0.2">
      <c r="A38" s="31" t="s">
        <v>131</v>
      </c>
      <c r="B38" s="61">
        <v>0</v>
      </c>
      <c r="C38" s="61">
        <v>200000</v>
      </c>
      <c r="D38" s="61">
        <v>200000</v>
      </c>
      <c r="E38" s="61">
        <v>0</v>
      </c>
      <c r="F38" s="61">
        <v>0</v>
      </c>
      <c r="G38" s="61">
        <v>200000</v>
      </c>
    </row>
    <row r="39" spans="1:7" ht="22.5" x14ac:dyDescent="0.2">
      <c r="A39" s="31" t="s">
        <v>132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</row>
    <row r="40" spans="1:7" x14ac:dyDescent="0.2">
      <c r="A40" s="31" t="s">
        <v>133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</row>
    <row r="41" spans="1:7" x14ac:dyDescent="0.2">
      <c r="A41" s="31" t="s">
        <v>134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</v>
      </c>
    </row>
    <row r="42" spans="1:7" x14ac:dyDescent="0.2">
      <c r="A42" s="31"/>
      <c r="B42" s="61"/>
      <c r="C42" s="61"/>
      <c r="D42" s="61"/>
      <c r="E42" s="61"/>
      <c r="F42" s="61"/>
      <c r="G42" s="61"/>
    </row>
    <row r="43" spans="1:7" x14ac:dyDescent="0.2">
      <c r="A43" s="28" t="s">
        <v>135</v>
      </c>
      <c r="B43" s="63">
        <v>1540289824.4499998</v>
      </c>
      <c r="C43" s="63">
        <v>421309571.75999999</v>
      </c>
      <c r="D43" s="63">
        <v>1961599396.2099998</v>
      </c>
      <c r="E43" s="63">
        <v>1850895368.73</v>
      </c>
      <c r="F43" s="63">
        <v>1734714705.5999994</v>
      </c>
      <c r="G43" s="63">
        <v>110704027.47999972</v>
      </c>
    </row>
    <row r="44" spans="1:7" x14ac:dyDescent="0.2">
      <c r="A44" s="25" t="s">
        <v>136</v>
      </c>
      <c r="B44" s="61">
        <v>496904172.74999994</v>
      </c>
      <c r="C44" s="61">
        <v>-148664897.89000002</v>
      </c>
      <c r="D44" s="61">
        <v>348239274.85999978</v>
      </c>
      <c r="E44" s="61">
        <v>344631023.84999985</v>
      </c>
      <c r="F44" s="61">
        <v>318155367.4599998</v>
      </c>
      <c r="G44" s="61">
        <v>3608251.0099999309</v>
      </c>
    </row>
    <row r="45" spans="1:7" x14ac:dyDescent="0.2">
      <c r="A45" s="31" t="s">
        <v>104</v>
      </c>
      <c r="B45" s="61">
        <v>0</v>
      </c>
      <c r="C45" s="61">
        <v>471854.32999999996</v>
      </c>
      <c r="D45" s="61">
        <v>471854.32999999996</v>
      </c>
      <c r="E45" s="61">
        <v>471854.32999999996</v>
      </c>
      <c r="F45" s="61">
        <v>471854.32999999996</v>
      </c>
      <c r="G45" s="61">
        <v>0</v>
      </c>
    </row>
    <row r="46" spans="1:7" x14ac:dyDescent="0.2">
      <c r="A46" s="31" t="s">
        <v>105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</row>
    <row r="47" spans="1:7" x14ac:dyDescent="0.2">
      <c r="A47" s="31" t="s">
        <v>106</v>
      </c>
      <c r="B47" s="61">
        <v>1669504.44</v>
      </c>
      <c r="C47" s="61">
        <v>1175540.7200000002</v>
      </c>
      <c r="D47" s="61">
        <v>2845045.16</v>
      </c>
      <c r="E47" s="61">
        <v>2845045.16</v>
      </c>
      <c r="F47" s="61">
        <v>2845045.16</v>
      </c>
      <c r="G47" s="61">
        <v>0</v>
      </c>
    </row>
    <row r="48" spans="1:7" x14ac:dyDescent="0.2">
      <c r="A48" s="31" t="s">
        <v>107</v>
      </c>
      <c r="B48" s="61">
        <v>0</v>
      </c>
      <c r="C48" s="61">
        <v>0</v>
      </c>
      <c r="D48" s="61">
        <v>0</v>
      </c>
      <c r="E48" s="61">
        <v>0</v>
      </c>
      <c r="F48" s="61">
        <v>0</v>
      </c>
      <c r="G48" s="61">
        <v>0</v>
      </c>
    </row>
    <row r="49" spans="1:7" x14ac:dyDescent="0.2">
      <c r="A49" s="31" t="s">
        <v>108</v>
      </c>
      <c r="B49" s="61">
        <v>0</v>
      </c>
      <c r="C49" s="61">
        <v>2678249.59</v>
      </c>
      <c r="D49" s="61">
        <v>2678249.59</v>
      </c>
      <c r="E49" s="61">
        <v>2678249.59</v>
      </c>
      <c r="F49" s="61">
        <v>2619067.2199999997</v>
      </c>
      <c r="G49" s="61">
        <v>0</v>
      </c>
    </row>
    <row r="50" spans="1:7" x14ac:dyDescent="0.2">
      <c r="A50" s="31" t="s">
        <v>109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v>0</v>
      </c>
    </row>
    <row r="51" spans="1:7" x14ac:dyDescent="0.2">
      <c r="A51" s="31" t="s">
        <v>110</v>
      </c>
      <c r="B51" s="61">
        <v>437189510.88999993</v>
      </c>
      <c r="C51" s="61">
        <v>-98059431.290000021</v>
      </c>
      <c r="D51" s="61">
        <v>339130079.59999979</v>
      </c>
      <c r="E51" s="61">
        <v>335521828.58999985</v>
      </c>
      <c r="F51" s="61">
        <v>309105354.56999981</v>
      </c>
      <c r="G51" s="61">
        <v>3608251.0099999309</v>
      </c>
    </row>
    <row r="52" spans="1:7" x14ac:dyDescent="0.2">
      <c r="A52" s="31" t="s">
        <v>111</v>
      </c>
      <c r="B52" s="61">
        <v>58045157.420000002</v>
      </c>
      <c r="C52" s="61">
        <v>-54931111.240000002</v>
      </c>
      <c r="D52" s="61">
        <v>3114046.18</v>
      </c>
      <c r="E52" s="61">
        <v>3114046.18</v>
      </c>
      <c r="F52" s="61">
        <v>3114046.18</v>
      </c>
      <c r="G52" s="61">
        <v>0</v>
      </c>
    </row>
    <row r="53" spans="1:7" x14ac:dyDescent="0.2">
      <c r="A53" s="25" t="s">
        <v>112</v>
      </c>
      <c r="B53" s="61">
        <v>894181547.82000005</v>
      </c>
      <c r="C53" s="61">
        <v>551013372.76999998</v>
      </c>
      <c r="D53" s="61">
        <v>1445194920.5899999</v>
      </c>
      <c r="E53" s="61">
        <v>1338099144.1600001</v>
      </c>
      <c r="F53" s="61">
        <v>1248394137.4199996</v>
      </c>
      <c r="G53" s="61">
        <v>107095776.42999978</v>
      </c>
    </row>
    <row r="54" spans="1:7" x14ac:dyDescent="0.2">
      <c r="A54" s="31" t="s">
        <v>113</v>
      </c>
      <c r="B54" s="61">
        <v>509985773.23000002</v>
      </c>
      <c r="C54" s="61">
        <v>18074840.459999997</v>
      </c>
      <c r="D54" s="61">
        <v>528060613.69</v>
      </c>
      <c r="E54" s="61">
        <v>526496761.20999998</v>
      </c>
      <c r="F54" s="61">
        <v>526203221.04999995</v>
      </c>
      <c r="G54" s="61">
        <v>1563852.4800000191</v>
      </c>
    </row>
    <row r="55" spans="1:7" x14ac:dyDescent="0.2">
      <c r="A55" s="31" t="s">
        <v>114</v>
      </c>
      <c r="B55" s="61">
        <v>326139844.00999999</v>
      </c>
      <c r="C55" s="61">
        <v>528007194.18999994</v>
      </c>
      <c r="D55" s="61">
        <v>854147038.20000005</v>
      </c>
      <c r="E55" s="61">
        <v>751586725.4400003</v>
      </c>
      <c r="F55" s="61">
        <v>671172786.62999988</v>
      </c>
      <c r="G55" s="61">
        <v>102560312.75999975</v>
      </c>
    </row>
    <row r="56" spans="1:7" x14ac:dyDescent="0.2">
      <c r="A56" s="31" t="s">
        <v>115</v>
      </c>
      <c r="B56" s="61">
        <v>0</v>
      </c>
      <c r="C56" s="61">
        <v>1488789.54</v>
      </c>
      <c r="D56" s="61">
        <v>1488789.54</v>
      </c>
      <c r="E56" s="61">
        <v>1488789.54</v>
      </c>
      <c r="F56" s="61">
        <v>1488789.54</v>
      </c>
      <c r="G56" s="61">
        <v>0</v>
      </c>
    </row>
    <row r="57" spans="1:7" x14ac:dyDescent="0.2">
      <c r="A57" s="32" t="s">
        <v>116</v>
      </c>
      <c r="B57" s="61">
        <v>23454842.579999998</v>
      </c>
      <c r="C57" s="61">
        <v>4391455.919999999</v>
      </c>
      <c r="D57" s="61">
        <v>27846298.5</v>
      </c>
      <c r="E57" s="61">
        <v>24887506.039999999</v>
      </c>
      <c r="F57" s="61">
        <v>20356933.799999997</v>
      </c>
      <c r="G57" s="61">
        <v>2958792.4600000009</v>
      </c>
    </row>
    <row r="58" spans="1:7" x14ac:dyDescent="0.2">
      <c r="A58" s="31" t="s">
        <v>117</v>
      </c>
      <c r="B58" s="61">
        <v>34601088</v>
      </c>
      <c r="C58" s="61">
        <v>-1076445.9299999995</v>
      </c>
      <c r="D58" s="61">
        <v>33524642.070000004</v>
      </c>
      <c r="E58" s="61">
        <v>33511823.340000004</v>
      </c>
      <c r="F58" s="61">
        <v>29044867.810000006</v>
      </c>
      <c r="G58" s="61">
        <v>12818.730000000447</v>
      </c>
    </row>
    <row r="59" spans="1:7" x14ac:dyDescent="0.2">
      <c r="A59" s="31" t="s">
        <v>118</v>
      </c>
      <c r="B59" s="61">
        <v>0</v>
      </c>
      <c r="C59" s="61">
        <v>127538.59</v>
      </c>
      <c r="D59" s="61">
        <v>127538.59</v>
      </c>
      <c r="E59" s="61">
        <v>127538.59</v>
      </c>
      <c r="F59" s="61">
        <v>127538.59</v>
      </c>
      <c r="G59" s="61">
        <v>0</v>
      </c>
    </row>
    <row r="60" spans="1:7" x14ac:dyDescent="0.2">
      <c r="A60" s="31" t="s">
        <v>119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</row>
    <row r="61" spans="1:7" x14ac:dyDescent="0.2">
      <c r="A61" s="25" t="s">
        <v>120</v>
      </c>
      <c r="B61" s="61">
        <v>0</v>
      </c>
      <c r="C61" s="61">
        <v>5049526.5600000005</v>
      </c>
      <c r="D61" s="61">
        <v>5049526.5600000005</v>
      </c>
      <c r="E61" s="61">
        <v>5049526.5199999996</v>
      </c>
      <c r="F61" s="61">
        <v>5049526.5199999996</v>
      </c>
      <c r="G61" s="61">
        <v>4.0000000037252903E-2</v>
      </c>
    </row>
    <row r="62" spans="1:7" x14ac:dyDescent="0.2">
      <c r="A62" s="31" t="s">
        <v>121</v>
      </c>
      <c r="B62" s="61">
        <v>0</v>
      </c>
      <c r="C62" s="61">
        <v>1214235.52</v>
      </c>
      <c r="D62" s="61">
        <v>1214235.52</v>
      </c>
      <c r="E62" s="61">
        <v>1214235.52</v>
      </c>
      <c r="F62" s="61">
        <v>1214235.52</v>
      </c>
      <c r="G62" s="61">
        <v>0</v>
      </c>
    </row>
    <row r="63" spans="1:7" x14ac:dyDescent="0.2">
      <c r="A63" s="31" t="s">
        <v>122</v>
      </c>
      <c r="B63" s="61">
        <v>0</v>
      </c>
      <c r="C63" s="61">
        <v>1157500</v>
      </c>
      <c r="D63" s="61">
        <v>1157500</v>
      </c>
      <c r="E63" s="61">
        <v>1157499.96</v>
      </c>
      <c r="F63" s="61">
        <v>1157499.96</v>
      </c>
      <c r="G63" s="61">
        <v>4.0000000037252903E-2</v>
      </c>
    </row>
    <row r="64" spans="1:7" x14ac:dyDescent="0.2">
      <c r="A64" s="31" t="s">
        <v>123</v>
      </c>
      <c r="B64" s="61">
        <v>0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</row>
    <row r="65" spans="1:7" x14ac:dyDescent="0.2">
      <c r="A65" s="31" t="s">
        <v>124</v>
      </c>
      <c r="B65" s="61">
        <v>0</v>
      </c>
      <c r="C65" s="61">
        <v>2374468.21</v>
      </c>
      <c r="D65" s="61">
        <v>2374468.21</v>
      </c>
      <c r="E65" s="61">
        <v>2374468.21</v>
      </c>
      <c r="F65" s="61">
        <v>2374468.21</v>
      </c>
      <c r="G65" s="61">
        <v>0</v>
      </c>
    </row>
    <row r="66" spans="1:7" x14ac:dyDescent="0.2">
      <c r="A66" s="31" t="s">
        <v>125</v>
      </c>
      <c r="B66" s="61">
        <v>0</v>
      </c>
      <c r="C66" s="61">
        <v>0</v>
      </c>
      <c r="D66" s="61">
        <v>0</v>
      </c>
      <c r="E66" s="61">
        <v>0</v>
      </c>
      <c r="F66" s="61">
        <v>0</v>
      </c>
      <c r="G66" s="61">
        <v>0</v>
      </c>
    </row>
    <row r="67" spans="1:7" x14ac:dyDescent="0.2">
      <c r="A67" s="31" t="s">
        <v>126</v>
      </c>
      <c r="B67" s="61">
        <v>0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</row>
    <row r="68" spans="1:7" x14ac:dyDescent="0.2">
      <c r="A68" s="31" t="s">
        <v>127</v>
      </c>
      <c r="B68" s="61">
        <v>0</v>
      </c>
      <c r="C68" s="61">
        <v>205001.34</v>
      </c>
      <c r="D68" s="61">
        <v>205001.34</v>
      </c>
      <c r="E68" s="61">
        <v>205001.34</v>
      </c>
      <c r="F68" s="61">
        <v>205001.34</v>
      </c>
      <c r="G68" s="61">
        <v>0</v>
      </c>
    </row>
    <row r="69" spans="1:7" x14ac:dyDescent="0.2">
      <c r="A69" s="31" t="s">
        <v>128</v>
      </c>
      <c r="B69" s="61">
        <v>0</v>
      </c>
      <c r="C69" s="61">
        <v>98321.49</v>
      </c>
      <c r="D69" s="61">
        <v>98321.49</v>
      </c>
      <c r="E69" s="61">
        <v>98321.49</v>
      </c>
      <c r="F69" s="61">
        <v>98321.49</v>
      </c>
      <c r="G69" s="61">
        <v>0</v>
      </c>
    </row>
    <row r="70" spans="1:7" x14ac:dyDescent="0.2">
      <c r="A70" s="31" t="s">
        <v>129</v>
      </c>
      <c r="B70" s="61">
        <v>0</v>
      </c>
      <c r="C70" s="61">
        <v>0</v>
      </c>
      <c r="D70" s="61">
        <v>0</v>
      </c>
      <c r="E70" s="61">
        <v>0</v>
      </c>
      <c r="F70" s="61">
        <v>0</v>
      </c>
      <c r="G70" s="61">
        <v>0</v>
      </c>
    </row>
    <row r="71" spans="1:7" x14ac:dyDescent="0.2">
      <c r="A71" s="62" t="s">
        <v>137</v>
      </c>
      <c r="B71" s="64">
        <v>149204103.88</v>
      </c>
      <c r="C71" s="64">
        <v>13911570.319999998</v>
      </c>
      <c r="D71" s="64">
        <v>163115674.20000002</v>
      </c>
      <c r="E71" s="64">
        <v>163115674.20000002</v>
      </c>
      <c r="F71" s="64">
        <v>163115674.20000002</v>
      </c>
      <c r="G71" s="61">
        <v>0</v>
      </c>
    </row>
    <row r="72" spans="1:7" x14ac:dyDescent="0.2">
      <c r="A72" s="31" t="s">
        <v>131</v>
      </c>
      <c r="B72" s="61">
        <v>149204103.88</v>
      </c>
      <c r="C72" s="61">
        <v>13911570.319999998</v>
      </c>
      <c r="D72" s="61">
        <v>163115674.20000002</v>
      </c>
      <c r="E72" s="61">
        <v>163115674.20000002</v>
      </c>
      <c r="F72" s="61">
        <v>163115674.20000002</v>
      </c>
      <c r="G72" s="61">
        <v>0</v>
      </c>
    </row>
    <row r="73" spans="1:7" ht="22.5" x14ac:dyDescent="0.2">
      <c r="A73" s="31" t="s">
        <v>132</v>
      </c>
      <c r="B73" s="61">
        <v>0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</row>
    <row r="74" spans="1:7" x14ac:dyDescent="0.2">
      <c r="A74" s="31" t="s">
        <v>133</v>
      </c>
      <c r="B74" s="61">
        <v>0</v>
      </c>
      <c r="C74" s="61">
        <v>0</v>
      </c>
      <c r="D74" s="61">
        <v>0</v>
      </c>
      <c r="E74" s="61">
        <v>0</v>
      </c>
      <c r="F74" s="61">
        <v>0</v>
      </c>
      <c r="G74" s="61">
        <v>0</v>
      </c>
    </row>
    <row r="75" spans="1:7" x14ac:dyDescent="0.2">
      <c r="A75" s="31" t="s">
        <v>134</v>
      </c>
      <c r="B75" s="61">
        <v>0</v>
      </c>
      <c r="C75" s="61">
        <v>0</v>
      </c>
      <c r="D75" s="61">
        <v>0</v>
      </c>
      <c r="E75" s="61">
        <v>0</v>
      </c>
      <c r="F75" s="61">
        <v>0</v>
      </c>
      <c r="G75" s="61">
        <v>0</v>
      </c>
    </row>
    <row r="76" spans="1:7" x14ac:dyDescent="0.2">
      <c r="A76" s="27"/>
      <c r="B76" s="65"/>
      <c r="C76" s="65"/>
      <c r="D76" s="65"/>
      <c r="E76" s="65"/>
      <c r="F76" s="65"/>
      <c r="G76" s="65"/>
    </row>
    <row r="77" spans="1:7" x14ac:dyDescent="0.2">
      <c r="A77" s="28" t="s">
        <v>89</v>
      </c>
      <c r="B77" s="63">
        <v>6573496684.1499996</v>
      </c>
      <c r="C77" s="63">
        <v>1848031754.6200008</v>
      </c>
      <c r="D77" s="63">
        <v>8421528438.3499994</v>
      </c>
      <c r="E77" s="63">
        <v>7031343701.840004</v>
      </c>
      <c r="F77" s="63">
        <v>6883313228.9400034</v>
      </c>
      <c r="G77" s="63">
        <v>1390184736.5099947</v>
      </c>
    </row>
    <row r="78" spans="1:7" x14ac:dyDescent="0.2">
      <c r="A78" s="49"/>
      <c r="B78" s="66"/>
      <c r="C78" s="66"/>
      <c r="D78" s="66"/>
      <c r="E78" s="66"/>
      <c r="F78" s="66"/>
      <c r="G78" s="66"/>
    </row>
    <row r="81" spans="1:7" x14ac:dyDescent="0.2">
      <c r="A81" s="47"/>
      <c r="B81" s="20"/>
      <c r="C81" s="20"/>
      <c r="D81" s="20"/>
      <c r="E81" s="20"/>
      <c r="F81" s="20"/>
      <c r="G81" s="20"/>
    </row>
    <row r="82" spans="1:7" x14ac:dyDescent="0.2">
      <c r="A82" s="47"/>
      <c r="B82" s="20"/>
      <c r="C82" s="20"/>
      <c r="D82" s="20"/>
      <c r="E82" s="20"/>
      <c r="F82" s="20"/>
      <c r="G82" s="20"/>
    </row>
    <row r="83" spans="1:7" x14ac:dyDescent="0.2">
      <c r="A83" s="47"/>
    </row>
    <row r="84" spans="1:7" x14ac:dyDescent="0.2">
      <c r="A84" s="47"/>
      <c r="B84" s="20"/>
      <c r="C84" s="20"/>
      <c r="D84" s="20"/>
      <c r="E84" s="20"/>
      <c r="F84" s="20"/>
      <c r="G84" s="20"/>
    </row>
    <row r="85" spans="1:7" x14ac:dyDescent="0.2">
      <c r="A85" s="47"/>
      <c r="B85" s="20"/>
      <c r="C85" s="20"/>
      <c r="D85" s="20"/>
      <c r="E85" s="20"/>
      <c r="F85" s="20"/>
      <c r="G85" s="20"/>
    </row>
    <row r="86" spans="1:7" x14ac:dyDescent="0.2">
      <c r="A86" s="47"/>
    </row>
    <row r="87" spans="1:7" x14ac:dyDescent="0.2">
      <c r="A87" s="47"/>
      <c r="B87" s="20"/>
      <c r="C87" s="20"/>
      <c r="D87" s="20"/>
      <c r="E87" s="20"/>
      <c r="F87" s="20"/>
      <c r="G87" s="20"/>
    </row>
    <row r="88" spans="1:7" x14ac:dyDescent="0.2">
      <c r="B88" s="20"/>
      <c r="C88" s="20"/>
      <c r="D88" s="20"/>
      <c r="E88" s="20"/>
      <c r="F88" s="20"/>
      <c r="G88" s="20"/>
    </row>
    <row r="92" spans="1:7" x14ac:dyDescent="0.2">
      <c r="C92" s="3"/>
      <c r="D92" s="3"/>
      <c r="E92" s="3"/>
    </row>
    <row r="93" spans="1:7" x14ac:dyDescent="0.2">
      <c r="A93" s="4" t="s">
        <v>196</v>
      </c>
      <c r="C93" s="74" t="s">
        <v>198</v>
      </c>
      <c r="D93" s="74"/>
      <c r="E93" s="74"/>
    </row>
    <row r="94" spans="1:7" ht="15" customHeight="1" x14ac:dyDescent="0.2">
      <c r="A94" s="19" t="s">
        <v>197</v>
      </c>
      <c r="C94" s="74" t="s">
        <v>235</v>
      </c>
      <c r="D94" s="74"/>
      <c r="E94" s="74"/>
    </row>
  </sheetData>
  <mergeCells count="11">
    <mergeCell ref="A6:G6"/>
    <mergeCell ref="A1:G1"/>
    <mergeCell ref="A2:G2"/>
    <mergeCell ref="A3:G3"/>
    <mergeCell ref="A4:G4"/>
    <mergeCell ref="A5:G5"/>
    <mergeCell ref="A7:A8"/>
    <mergeCell ref="B7:F7"/>
    <mergeCell ref="G7:G8"/>
    <mergeCell ref="C93:E93"/>
    <mergeCell ref="C94:E94"/>
  </mergeCells>
  <pageMargins left="0.7" right="0.7" top="0.75" bottom="0.75" header="0.3" footer="0.3"/>
  <pageSetup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I51"/>
  <sheetViews>
    <sheetView showGridLines="0" zoomScaleNormal="100" workbookViewId="0">
      <selection activeCell="B15" sqref="B15"/>
    </sheetView>
  </sheetViews>
  <sheetFormatPr baseColWidth="10" defaultRowHeight="11.25" x14ac:dyDescent="0.2"/>
  <cols>
    <col min="1" max="1" width="0.140625" style="2" customWidth="1"/>
    <col min="2" max="2" width="56.140625" style="2" customWidth="1"/>
    <col min="3" max="3" width="18.140625" style="2" bestFit="1" customWidth="1"/>
    <col min="4" max="4" width="16.5703125" style="2" bestFit="1" customWidth="1"/>
    <col min="5" max="7" width="18.140625" style="2" bestFit="1" customWidth="1"/>
    <col min="8" max="8" width="17" style="2" bestFit="1" customWidth="1"/>
    <col min="9" max="16384" width="11.42578125" style="2"/>
  </cols>
  <sheetData>
    <row r="1" spans="2:8" ht="0.75" customHeight="1" x14ac:dyDescent="0.2">
      <c r="B1" s="94" t="s">
        <v>138</v>
      </c>
      <c r="C1" s="87"/>
      <c r="D1" s="87"/>
      <c r="E1" s="87"/>
      <c r="F1" s="87"/>
      <c r="G1" s="87"/>
      <c r="H1" s="87"/>
    </row>
    <row r="2" spans="2:8" x14ac:dyDescent="0.2">
      <c r="B2" s="75" t="s">
        <v>154</v>
      </c>
      <c r="C2" s="76"/>
      <c r="D2" s="76"/>
      <c r="E2" s="76"/>
      <c r="F2" s="76"/>
      <c r="G2" s="76"/>
      <c r="H2" s="77"/>
    </row>
    <row r="3" spans="2:8" x14ac:dyDescent="0.2">
      <c r="B3" s="81" t="s">
        <v>6</v>
      </c>
      <c r="C3" s="82"/>
      <c r="D3" s="82"/>
      <c r="E3" s="82"/>
      <c r="F3" s="82"/>
      <c r="G3" s="82"/>
      <c r="H3" s="83"/>
    </row>
    <row r="4" spans="2:8" x14ac:dyDescent="0.2">
      <c r="B4" s="81" t="s">
        <v>139</v>
      </c>
      <c r="C4" s="82"/>
      <c r="D4" s="82"/>
      <c r="E4" s="82"/>
      <c r="F4" s="82"/>
      <c r="G4" s="82"/>
      <c r="H4" s="83"/>
    </row>
    <row r="5" spans="2:8" x14ac:dyDescent="0.2">
      <c r="B5" s="81" t="s">
        <v>236</v>
      </c>
      <c r="C5" s="82"/>
      <c r="D5" s="82"/>
      <c r="E5" s="82"/>
      <c r="F5" s="82"/>
      <c r="G5" s="82"/>
      <c r="H5" s="83"/>
    </row>
    <row r="6" spans="2:8" x14ac:dyDescent="0.2">
      <c r="B6" s="84" t="s">
        <v>0</v>
      </c>
      <c r="C6" s="85"/>
      <c r="D6" s="85"/>
      <c r="E6" s="85"/>
      <c r="F6" s="85"/>
      <c r="G6" s="85"/>
      <c r="H6" s="86"/>
    </row>
    <row r="7" spans="2:8" x14ac:dyDescent="0.2">
      <c r="B7" s="88" t="s">
        <v>140</v>
      </c>
      <c r="C7" s="91" t="s">
        <v>8</v>
      </c>
      <c r="D7" s="91"/>
      <c r="E7" s="91"/>
      <c r="F7" s="91"/>
      <c r="G7" s="91"/>
      <c r="H7" s="91" t="s">
        <v>9</v>
      </c>
    </row>
    <row r="8" spans="2:8" ht="22.5" x14ac:dyDescent="0.2">
      <c r="B8" s="89"/>
      <c r="C8" s="23" t="s">
        <v>10</v>
      </c>
      <c r="D8" s="68" t="s">
        <v>101</v>
      </c>
      <c r="E8" s="68" t="s">
        <v>93</v>
      </c>
      <c r="F8" s="68" t="s">
        <v>2</v>
      </c>
      <c r="G8" s="68" t="s">
        <v>4</v>
      </c>
      <c r="H8" s="101"/>
    </row>
    <row r="9" spans="2:8" x14ac:dyDescent="0.2">
      <c r="B9" s="24" t="s">
        <v>141</v>
      </c>
      <c r="C9" s="69">
        <v>2522280324.2399998</v>
      </c>
      <c r="D9" s="69">
        <v>-94315857.039999992</v>
      </c>
      <c r="E9" s="69">
        <v>2427964467.1999998</v>
      </c>
      <c r="F9" s="69">
        <v>2359909347.9700003</v>
      </c>
      <c r="G9" s="69">
        <v>2337484351.3899999</v>
      </c>
      <c r="H9" s="69">
        <v>68055119.229999408</v>
      </c>
    </row>
    <row r="10" spans="2:8" x14ac:dyDescent="0.2">
      <c r="B10" s="25" t="s">
        <v>142</v>
      </c>
      <c r="C10" s="70">
        <v>1112223745.6800003</v>
      </c>
      <c r="D10" s="70">
        <v>-48509371.669999994</v>
      </c>
      <c r="E10" s="70">
        <v>1063714374.0099993</v>
      </c>
      <c r="F10" s="70">
        <v>1033702991.3799994</v>
      </c>
      <c r="G10" s="70">
        <v>1017709740.0499992</v>
      </c>
      <c r="H10" s="70">
        <v>30011382.629999876</v>
      </c>
    </row>
    <row r="11" spans="2:8" x14ac:dyDescent="0.2">
      <c r="B11" s="25" t="s">
        <v>143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</row>
    <row r="12" spans="2:8" x14ac:dyDescent="0.2">
      <c r="B12" s="25" t="s">
        <v>144</v>
      </c>
      <c r="C12" s="70">
        <v>56346455.159999996</v>
      </c>
      <c r="D12" s="70">
        <v>-1488789.5399999998</v>
      </c>
      <c r="E12" s="70">
        <v>54857665.61999999</v>
      </c>
      <c r="F12" s="70">
        <v>54851043.019999988</v>
      </c>
      <c r="G12" s="70">
        <v>53962292.609999977</v>
      </c>
      <c r="H12" s="70">
        <v>6622.6000000042841</v>
      </c>
    </row>
    <row r="13" spans="2:8" x14ac:dyDescent="0.2">
      <c r="B13" s="26" t="s">
        <v>145</v>
      </c>
      <c r="C13" s="70">
        <v>50056840.589677982</v>
      </c>
      <c r="D13" s="70">
        <v>-1322604.9529423495</v>
      </c>
      <c r="E13" s="70">
        <v>48734235.636735626</v>
      </c>
      <c r="F13" s="70">
        <v>48728352.277586445</v>
      </c>
      <c r="G13" s="70">
        <v>47938807.709590919</v>
      </c>
      <c r="H13" s="70">
        <v>5883.3591491803527</v>
      </c>
    </row>
    <row r="14" spans="2:8" x14ac:dyDescent="0.2">
      <c r="B14" s="26" t="s">
        <v>146</v>
      </c>
      <c r="C14" s="70">
        <v>6289614.5703220163</v>
      </c>
      <c r="D14" s="70">
        <v>-166184.58705765032</v>
      </c>
      <c r="E14" s="70">
        <v>6123429.9832643643</v>
      </c>
      <c r="F14" s="70">
        <v>6122690.7424135404</v>
      </c>
      <c r="G14" s="70">
        <v>6023484.9004090559</v>
      </c>
      <c r="H14" s="70">
        <v>739.2408508239314</v>
      </c>
    </row>
    <row r="15" spans="2:8" x14ac:dyDescent="0.2">
      <c r="B15" s="25" t="s">
        <v>147</v>
      </c>
      <c r="C15" s="70">
        <v>1353710123.3999996</v>
      </c>
      <c r="D15" s="70">
        <v>-44317695.829999991</v>
      </c>
      <c r="E15" s="70">
        <v>1309392427.5700004</v>
      </c>
      <c r="F15" s="70">
        <v>1271355313.5700009</v>
      </c>
      <c r="G15" s="70">
        <v>1265812318.7300007</v>
      </c>
      <c r="H15" s="70">
        <v>38037113.999999523</v>
      </c>
    </row>
    <row r="16" spans="2:8" ht="22.5" x14ac:dyDescent="0.2">
      <c r="B16" s="62" t="s">
        <v>148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</row>
    <row r="17" spans="2:8" x14ac:dyDescent="0.2">
      <c r="B17" s="26" t="s">
        <v>149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</row>
    <row r="18" spans="2:8" x14ac:dyDescent="0.2">
      <c r="B18" s="26" t="s">
        <v>150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</row>
    <row r="19" spans="2:8" x14ac:dyDescent="0.2">
      <c r="B19" s="25" t="s">
        <v>151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</row>
    <row r="20" spans="2:8" x14ac:dyDescent="0.2">
      <c r="B20" s="27"/>
      <c r="C20" s="71"/>
      <c r="D20" s="71"/>
      <c r="E20" s="71"/>
      <c r="F20" s="71"/>
      <c r="G20" s="71"/>
      <c r="H20" s="71"/>
    </row>
    <row r="21" spans="2:8" x14ac:dyDescent="0.2">
      <c r="B21" s="67" t="s">
        <v>152</v>
      </c>
      <c r="C21" s="69">
        <v>367541249.39999998</v>
      </c>
      <c r="D21" s="69">
        <v>-81787433.150000006</v>
      </c>
      <c r="E21" s="69">
        <v>285753816.25</v>
      </c>
      <c r="F21" s="69">
        <v>285753816.25</v>
      </c>
      <c r="G21" s="69">
        <v>260658719.41999999</v>
      </c>
      <c r="H21" s="69">
        <v>0</v>
      </c>
    </row>
    <row r="22" spans="2:8" x14ac:dyDescent="0.2">
      <c r="B22" s="25" t="s">
        <v>142</v>
      </c>
      <c r="C22" s="70">
        <v>0</v>
      </c>
      <c r="D22" s="70">
        <v>20173419.980000004</v>
      </c>
      <c r="E22" s="70">
        <v>20173419.980000004</v>
      </c>
      <c r="F22" s="70">
        <v>20173419.980000004</v>
      </c>
      <c r="G22" s="70">
        <v>20064322.900000002</v>
      </c>
      <c r="H22" s="70">
        <v>0</v>
      </c>
    </row>
    <row r="23" spans="2:8" x14ac:dyDescent="0.2">
      <c r="B23" s="25" t="s">
        <v>143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</row>
    <row r="24" spans="2:8" x14ac:dyDescent="0.2">
      <c r="B24" s="25" t="s">
        <v>144</v>
      </c>
      <c r="C24" s="70">
        <v>0</v>
      </c>
      <c r="D24" s="70">
        <v>1488789.54</v>
      </c>
      <c r="E24" s="70">
        <v>1488789.54</v>
      </c>
      <c r="F24" s="70">
        <v>1488789.54</v>
      </c>
      <c r="G24" s="70">
        <v>1488789.54</v>
      </c>
      <c r="H24" s="70">
        <v>0</v>
      </c>
    </row>
    <row r="25" spans="2:8" x14ac:dyDescent="0.2">
      <c r="B25" s="26" t="s">
        <v>145</v>
      </c>
      <c r="C25" s="70">
        <v>0</v>
      </c>
      <c r="D25" s="70">
        <v>1322604.9529423497</v>
      </c>
      <c r="E25" s="70">
        <v>1322604.9529423497</v>
      </c>
      <c r="F25" s="70">
        <v>1322604.9529423497</v>
      </c>
      <c r="G25" s="70">
        <v>1322604.9529423497</v>
      </c>
      <c r="H25" s="70">
        <v>0</v>
      </c>
    </row>
    <row r="26" spans="2:8" x14ac:dyDescent="0.2">
      <c r="B26" s="26" t="s">
        <v>146</v>
      </c>
      <c r="C26" s="70">
        <v>0</v>
      </c>
      <c r="D26" s="70">
        <v>166184.58705765035</v>
      </c>
      <c r="E26" s="70">
        <v>166184.58705765035</v>
      </c>
      <c r="F26" s="70">
        <v>166184.58705765035</v>
      </c>
      <c r="G26" s="70">
        <v>166184.58705765035</v>
      </c>
      <c r="H26" s="70">
        <v>0</v>
      </c>
    </row>
    <row r="27" spans="2:8" x14ac:dyDescent="0.2">
      <c r="B27" s="25" t="s">
        <v>147</v>
      </c>
      <c r="C27" s="70">
        <v>367541249.39999998</v>
      </c>
      <c r="D27" s="70">
        <v>-103449642.67000002</v>
      </c>
      <c r="E27" s="70">
        <v>264091606.73000002</v>
      </c>
      <c r="F27" s="70">
        <v>264091606.73000002</v>
      </c>
      <c r="G27" s="70">
        <v>239105606.97999999</v>
      </c>
      <c r="H27" s="70">
        <v>0</v>
      </c>
    </row>
    <row r="28" spans="2:8" ht="22.5" x14ac:dyDescent="0.2">
      <c r="B28" s="62" t="s">
        <v>148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</row>
    <row r="29" spans="2:8" x14ac:dyDescent="0.2">
      <c r="B29" s="26" t="s">
        <v>149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</row>
    <row r="30" spans="2:8" x14ac:dyDescent="0.2">
      <c r="B30" s="26" t="s">
        <v>150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</row>
    <row r="31" spans="2:8" x14ac:dyDescent="0.2">
      <c r="B31" s="25" t="s">
        <v>151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</row>
    <row r="32" spans="2:8" x14ac:dyDescent="0.2">
      <c r="B32" s="27"/>
      <c r="C32" s="70"/>
      <c r="D32" s="70"/>
      <c r="E32" s="70"/>
      <c r="F32" s="70"/>
      <c r="G32" s="70"/>
      <c r="H32" s="70"/>
    </row>
    <row r="33" spans="2:9" x14ac:dyDescent="0.2">
      <c r="B33" s="28" t="s">
        <v>153</v>
      </c>
      <c r="C33" s="72">
        <v>2889821573.6399999</v>
      </c>
      <c r="D33" s="72">
        <v>-176103290.19</v>
      </c>
      <c r="E33" s="72">
        <v>2713718283.4499998</v>
      </c>
      <c r="F33" s="72">
        <v>2645663164.2200003</v>
      </c>
      <c r="G33" s="72">
        <v>2598143070.8099999</v>
      </c>
      <c r="H33" s="72">
        <v>68055119.229999408</v>
      </c>
    </row>
    <row r="34" spans="2:9" x14ac:dyDescent="0.2">
      <c r="B34" s="45"/>
      <c r="C34" s="73"/>
      <c r="D34" s="73"/>
      <c r="E34" s="73"/>
      <c r="F34" s="73"/>
      <c r="G34" s="73"/>
      <c r="H34" s="73"/>
    </row>
    <row r="36" spans="2:9" x14ac:dyDescent="0.2">
      <c r="C36" s="20"/>
      <c r="D36" s="20"/>
      <c r="E36" s="20"/>
      <c r="F36" s="20"/>
      <c r="G36" s="20"/>
      <c r="H36" s="20"/>
    </row>
    <row r="37" spans="2:9" x14ac:dyDescent="0.2">
      <c r="C37" s="20"/>
      <c r="D37" s="20"/>
      <c r="E37" s="20"/>
      <c r="F37" s="20"/>
      <c r="G37" s="20"/>
      <c r="H37" s="20"/>
    </row>
    <row r="39" spans="2:9" x14ac:dyDescent="0.2">
      <c r="C39" s="20"/>
      <c r="D39" s="20"/>
      <c r="E39" s="20"/>
      <c r="F39" s="20"/>
      <c r="G39" s="20"/>
      <c r="H39" s="20"/>
      <c r="I39" s="2" t="s">
        <v>257</v>
      </c>
    </row>
    <row r="40" spans="2:9" x14ac:dyDescent="0.2">
      <c r="C40" s="20"/>
      <c r="D40" s="20"/>
      <c r="E40" s="20"/>
      <c r="F40" s="20"/>
      <c r="G40" s="20"/>
      <c r="H40" s="20"/>
    </row>
    <row r="42" spans="2:9" x14ac:dyDescent="0.2">
      <c r="C42" s="20"/>
      <c r="D42" s="20"/>
      <c r="E42" s="20"/>
      <c r="F42" s="20"/>
      <c r="G42" s="20"/>
      <c r="H42" s="20"/>
    </row>
    <row r="43" spans="2:9" x14ac:dyDescent="0.2">
      <c r="C43" s="20"/>
      <c r="D43" s="20"/>
      <c r="E43" s="20"/>
      <c r="F43" s="20"/>
      <c r="G43" s="20"/>
      <c r="H43" s="20"/>
    </row>
    <row r="49" spans="2:6" x14ac:dyDescent="0.2">
      <c r="D49" s="3"/>
      <c r="E49" s="3"/>
      <c r="F49" s="3"/>
    </row>
    <row r="50" spans="2:6" x14ac:dyDescent="0.2">
      <c r="B50" s="4" t="s">
        <v>196</v>
      </c>
      <c r="D50" s="74" t="s">
        <v>198</v>
      </c>
      <c r="E50" s="74"/>
      <c r="F50" s="74"/>
    </row>
    <row r="51" spans="2:6" ht="15" customHeight="1" x14ac:dyDescent="0.2">
      <c r="B51" s="19" t="s">
        <v>197</v>
      </c>
      <c r="D51" s="74" t="s">
        <v>235</v>
      </c>
      <c r="E51" s="74"/>
      <c r="F51" s="74"/>
    </row>
  </sheetData>
  <mergeCells count="11">
    <mergeCell ref="B6:H6"/>
    <mergeCell ref="B1:H1"/>
    <mergeCell ref="B2:H2"/>
    <mergeCell ref="B3:H3"/>
    <mergeCell ref="B4:H4"/>
    <mergeCell ref="B5:H5"/>
    <mergeCell ref="B7:B8"/>
    <mergeCell ref="C7:G7"/>
    <mergeCell ref="H7:H8"/>
    <mergeCell ref="D50:F50"/>
    <mergeCell ref="D51:F51"/>
  </mergeCells>
  <pageMargins left="0.7" right="0.7" top="0.75" bottom="0.75" header="0.3" footer="0.3"/>
  <pageSetup scale="63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opLeftCell="A16" workbookViewId="0">
      <selection activeCell="H13" sqref="H13"/>
    </sheetView>
  </sheetViews>
  <sheetFormatPr baseColWidth="10" defaultRowHeight="15" x14ac:dyDescent="0.25"/>
  <cols>
    <col min="2" max="2" width="30.42578125" customWidth="1"/>
    <col min="3" max="4" width="16.140625" bestFit="1" customWidth="1"/>
    <col min="5" max="5" width="12.85546875" customWidth="1"/>
  </cols>
  <sheetData>
    <row r="1" spans="1:5" x14ac:dyDescent="0.25">
      <c r="A1" s="102" t="s">
        <v>237</v>
      </c>
      <c r="B1" s="103"/>
      <c r="C1" s="103"/>
      <c r="D1" s="103"/>
      <c r="E1" s="104"/>
    </row>
    <row r="2" spans="1:5" x14ac:dyDescent="0.25">
      <c r="A2" s="105" t="s">
        <v>238</v>
      </c>
      <c r="B2" s="106"/>
      <c r="C2" s="106"/>
      <c r="D2" s="106"/>
      <c r="E2" s="107"/>
    </row>
    <row r="3" spans="1:5" ht="15.75" thickBot="1" x14ac:dyDescent="0.3">
      <c r="A3" s="108" t="s">
        <v>239</v>
      </c>
      <c r="B3" s="109"/>
      <c r="C3" s="109"/>
      <c r="D3" s="109"/>
      <c r="E3" s="110"/>
    </row>
    <row r="4" spans="1:5" ht="24" x14ac:dyDescent="0.25">
      <c r="A4" s="111" t="s">
        <v>240</v>
      </c>
      <c r="B4" s="113" t="s">
        <v>3</v>
      </c>
      <c r="C4" s="13" t="s">
        <v>2</v>
      </c>
      <c r="D4" s="13" t="s">
        <v>4</v>
      </c>
      <c r="E4" s="13" t="s">
        <v>241</v>
      </c>
    </row>
    <row r="5" spans="1:5" ht="15.75" thickBot="1" x14ac:dyDescent="0.3">
      <c r="A5" s="112"/>
      <c r="B5" s="114"/>
      <c r="C5" s="6" t="s">
        <v>242</v>
      </c>
      <c r="D5" s="6" t="s">
        <v>243</v>
      </c>
      <c r="E5" s="6" t="s">
        <v>244</v>
      </c>
    </row>
    <row r="6" spans="1:5" x14ac:dyDescent="0.25">
      <c r="A6" s="5"/>
      <c r="B6" s="14" t="s">
        <v>245</v>
      </c>
      <c r="C6" s="15">
        <f>SUM(C7:C15)</f>
        <v>5180448333.1099997</v>
      </c>
      <c r="D6" s="15">
        <f>SUM(D7:D15)</f>
        <v>5148598523.3400002</v>
      </c>
      <c r="E6" s="7">
        <f>SUM(E7:E15)</f>
        <v>31849809.769999981</v>
      </c>
    </row>
    <row r="7" spans="1:5" x14ac:dyDescent="0.25">
      <c r="A7" s="5">
        <v>1000</v>
      </c>
      <c r="B7" s="16" t="s">
        <v>246</v>
      </c>
      <c r="C7" s="17">
        <v>2359909347.9699998</v>
      </c>
      <c r="D7" s="17">
        <v>2337484351.3899999</v>
      </c>
      <c r="E7" s="8">
        <f>C7-D7</f>
        <v>22424996.579999924</v>
      </c>
    </row>
    <row r="8" spans="1:5" x14ac:dyDescent="0.25">
      <c r="A8" s="5">
        <v>2000</v>
      </c>
      <c r="B8" s="16" t="s">
        <v>247</v>
      </c>
      <c r="C8" s="17">
        <v>303977319.08999997</v>
      </c>
      <c r="D8" s="17">
        <v>303976785.08999997</v>
      </c>
      <c r="E8" s="8">
        <f t="shared" ref="E8:E25" si="0">C8-D8</f>
        <v>534</v>
      </c>
    </row>
    <row r="9" spans="1:5" x14ac:dyDescent="0.25">
      <c r="A9" s="5">
        <v>3000</v>
      </c>
      <c r="B9" s="16" t="s">
        <v>248</v>
      </c>
      <c r="C9" s="17">
        <v>865390799.3499999</v>
      </c>
      <c r="D9" s="17">
        <v>861201012.67999995</v>
      </c>
      <c r="E9" s="8">
        <f t="shared" si="0"/>
        <v>4189786.6699999571</v>
      </c>
    </row>
    <row r="10" spans="1:5" ht="24" x14ac:dyDescent="0.25">
      <c r="A10" s="5">
        <v>4000</v>
      </c>
      <c r="B10" s="16" t="s">
        <v>249</v>
      </c>
      <c r="C10" s="17">
        <v>951883765.06999993</v>
      </c>
      <c r="D10" s="17">
        <v>951882264.70999992</v>
      </c>
      <c r="E10" s="8">
        <f t="shared" si="0"/>
        <v>1500.3600000143051</v>
      </c>
    </row>
    <row r="11" spans="1:5" ht="24" x14ac:dyDescent="0.25">
      <c r="A11" s="5">
        <v>5000</v>
      </c>
      <c r="B11" s="16" t="s">
        <v>250</v>
      </c>
      <c r="C11" s="17">
        <v>57410089.890000001</v>
      </c>
      <c r="D11" s="17">
        <v>57410089.890000001</v>
      </c>
      <c r="E11" s="8">
        <f t="shared" si="0"/>
        <v>0</v>
      </c>
    </row>
    <row r="12" spans="1:5" x14ac:dyDescent="0.25">
      <c r="A12" s="5">
        <v>6000</v>
      </c>
      <c r="B12" s="16" t="s">
        <v>251</v>
      </c>
      <c r="C12" s="17">
        <v>641877011.73999989</v>
      </c>
      <c r="D12" s="17">
        <v>636644019.5799998</v>
      </c>
      <c r="E12" s="8">
        <f t="shared" si="0"/>
        <v>5232992.1600000858</v>
      </c>
    </row>
    <row r="13" spans="1:5" ht="24" x14ac:dyDescent="0.25">
      <c r="A13" s="5">
        <v>7000</v>
      </c>
      <c r="B13" s="16" t="s">
        <v>252</v>
      </c>
      <c r="C13" s="17">
        <v>0</v>
      </c>
      <c r="D13" s="17">
        <v>0</v>
      </c>
      <c r="E13" s="8">
        <f t="shared" si="0"/>
        <v>0</v>
      </c>
    </row>
    <row r="14" spans="1:5" x14ac:dyDescent="0.25">
      <c r="A14" s="5">
        <v>8000</v>
      </c>
      <c r="B14" s="16" t="s">
        <v>253</v>
      </c>
      <c r="C14" s="18">
        <v>0</v>
      </c>
      <c r="D14" s="18">
        <v>0</v>
      </c>
      <c r="E14" s="8">
        <f t="shared" si="0"/>
        <v>0</v>
      </c>
    </row>
    <row r="15" spans="1:5" x14ac:dyDescent="0.25">
      <c r="A15" s="5">
        <v>9000</v>
      </c>
      <c r="B15" s="16" t="s">
        <v>254</v>
      </c>
      <c r="C15" s="17">
        <v>0</v>
      </c>
      <c r="D15" s="17">
        <v>0</v>
      </c>
      <c r="E15" s="8">
        <f t="shared" si="0"/>
        <v>0</v>
      </c>
    </row>
    <row r="16" spans="1:5" x14ac:dyDescent="0.25">
      <c r="A16" s="5"/>
      <c r="B16" s="14" t="s">
        <v>255</v>
      </c>
      <c r="C16" s="15">
        <f>SUM(C17:C25)</f>
        <v>1850895368.73</v>
      </c>
      <c r="D16" s="15">
        <f t="shared" ref="D16:E16" si="1">SUM(D17:D25)</f>
        <v>1734714705.6000001</v>
      </c>
      <c r="E16" s="7">
        <f t="shared" si="1"/>
        <v>116180663.12999997</v>
      </c>
    </row>
    <row r="17" spans="1:5" x14ac:dyDescent="0.25">
      <c r="A17" s="5">
        <v>1000</v>
      </c>
      <c r="B17" s="16" t="s">
        <v>246</v>
      </c>
      <c r="C17" s="17">
        <v>285753816.24999994</v>
      </c>
      <c r="D17" s="17">
        <v>260658719.41999999</v>
      </c>
      <c r="E17" s="8">
        <f t="shared" si="0"/>
        <v>25095096.829999954</v>
      </c>
    </row>
    <row r="18" spans="1:5" x14ac:dyDescent="0.25">
      <c r="A18" s="5">
        <v>2000</v>
      </c>
      <c r="B18" s="16" t="s">
        <v>247</v>
      </c>
      <c r="C18" s="17">
        <v>8805814.9000000004</v>
      </c>
      <c r="D18" s="17">
        <v>8805814.9000000004</v>
      </c>
      <c r="E18" s="8">
        <f t="shared" si="0"/>
        <v>0</v>
      </c>
    </row>
    <row r="19" spans="1:5" x14ac:dyDescent="0.25">
      <c r="A19" s="5">
        <v>3000</v>
      </c>
      <c r="B19" s="16" t="s">
        <v>248</v>
      </c>
      <c r="C19" s="17">
        <v>408600005.10000002</v>
      </c>
      <c r="D19" s="17">
        <v>408306464.94</v>
      </c>
      <c r="E19" s="8">
        <f t="shared" si="0"/>
        <v>293540.16000002623</v>
      </c>
    </row>
    <row r="20" spans="1:5" ht="24" x14ac:dyDescent="0.25">
      <c r="A20" s="5">
        <v>4000</v>
      </c>
      <c r="B20" s="16" t="s">
        <v>249</v>
      </c>
      <c r="C20" s="17">
        <v>318772082.35000002</v>
      </c>
      <c r="D20" s="17">
        <v>318772082.35000002</v>
      </c>
      <c r="E20" s="8">
        <f t="shared" si="0"/>
        <v>0</v>
      </c>
    </row>
    <row r="21" spans="1:5" ht="24" x14ac:dyDescent="0.25">
      <c r="A21" s="5">
        <v>5000</v>
      </c>
      <c r="B21" s="16" t="s">
        <v>250</v>
      </c>
      <c r="C21" s="17">
        <v>58022019.850000001</v>
      </c>
      <c r="D21" s="17">
        <v>58022019.850000001</v>
      </c>
      <c r="E21" s="8">
        <f t="shared" si="0"/>
        <v>0</v>
      </c>
    </row>
    <row r="22" spans="1:5" x14ac:dyDescent="0.25">
      <c r="A22" s="5">
        <v>6000</v>
      </c>
      <c r="B22" s="16" t="s">
        <v>251</v>
      </c>
      <c r="C22" s="17">
        <v>607825956.07999992</v>
      </c>
      <c r="D22" s="17">
        <v>517033929.93999994</v>
      </c>
      <c r="E22" s="8">
        <f t="shared" si="0"/>
        <v>90792026.139999986</v>
      </c>
    </row>
    <row r="23" spans="1:5" ht="24" x14ac:dyDescent="0.25">
      <c r="A23" s="5">
        <v>7000</v>
      </c>
      <c r="B23" s="16" t="s">
        <v>252</v>
      </c>
      <c r="C23" s="18">
        <v>0</v>
      </c>
      <c r="D23" s="18">
        <v>0</v>
      </c>
      <c r="E23" s="8">
        <f t="shared" si="0"/>
        <v>0</v>
      </c>
    </row>
    <row r="24" spans="1:5" x14ac:dyDescent="0.25">
      <c r="A24" s="5">
        <v>8000</v>
      </c>
      <c r="B24" s="16" t="s">
        <v>253</v>
      </c>
      <c r="C24" s="18">
        <v>0</v>
      </c>
      <c r="D24" s="18">
        <v>0</v>
      </c>
      <c r="E24" s="8">
        <f t="shared" si="0"/>
        <v>0</v>
      </c>
    </row>
    <row r="25" spans="1:5" ht="15.75" thickBot="1" x14ac:dyDescent="0.3">
      <c r="A25" s="5">
        <v>9000</v>
      </c>
      <c r="B25" s="16" t="s">
        <v>254</v>
      </c>
      <c r="C25" s="17">
        <v>163115674.19999999</v>
      </c>
      <c r="D25" s="17">
        <v>163115674.19999999</v>
      </c>
      <c r="E25" s="8">
        <f t="shared" si="0"/>
        <v>0</v>
      </c>
    </row>
    <row r="26" spans="1:5" ht="15.75" thickBot="1" x14ac:dyDescent="0.3">
      <c r="A26" s="9"/>
      <c r="B26" s="10" t="s">
        <v>256</v>
      </c>
      <c r="C26" s="11">
        <f>C16+C6</f>
        <v>7031343701.8400002</v>
      </c>
      <c r="D26" s="11">
        <f t="shared" ref="D26:E26" si="2">D16+D6</f>
        <v>6883313228.9400005</v>
      </c>
      <c r="E26" s="12">
        <f t="shared" si="2"/>
        <v>148030472.89999995</v>
      </c>
    </row>
    <row r="28" spans="1:5" x14ac:dyDescent="0.25">
      <c r="C28" s="1"/>
      <c r="D28" s="1"/>
    </row>
  </sheetData>
  <mergeCells count="5">
    <mergeCell ref="A1:E1"/>
    <mergeCell ref="A2:E2"/>
    <mergeCell ref="A3:E3"/>
    <mergeCell ref="A4:A5"/>
    <mergeCell ref="B4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F6A</vt:lpstr>
      <vt:lpstr>F6B</vt:lpstr>
      <vt:lpstr>F6C</vt:lpstr>
      <vt:lpstr>F6D</vt:lpstr>
      <vt:lpstr>Hoja1</vt:lpstr>
      <vt:lpstr>'F6A'!Área_de_impresión</vt:lpstr>
      <vt:lpstr>'F6B'!Área_de_impresión</vt:lpstr>
      <vt:lpstr>'F6A'!Títulos_a_imprimir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Macias Hernandez</dc:creator>
  <cp:lastModifiedBy>Claudia Elizabeth Casillas Villegas</cp:lastModifiedBy>
  <cp:lastPrinted>2023-01-24T20:00:48Z</cp:lastPrinted>
  <dcterms:created xsi:type="dcterms:W3CDTF">2019-04-25T17:33:50Z</dcterms:created>
  <dcterms:modified xsi:type="dcterms:W3CDTF">2023-01-31T19:03:27Z</dcterms:modified>
</cp:coreProperties>
</file>